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melaniuk\Desktop\Computer science 2021 22\"/>
    </mc:Choice>
  </mc:AlternateContent>
  <bookViews>
    <workbookView xWindow="0" yWindow="0" windowWidth="28800" windowHeight="12435" tabRatio="669" activeTab="3"/>
  </bookViews>
  <sheets>
    <sheet name="IT in business " sheetId="11" r:id="rId1"/>
    <sheet name="Internet technologies and graph" sheetId="12" r:id="rId2"/>
    <sheet name="Computer networks and cybersec" sheetId="14" r:id="rId3"/>
    <sheet name="Programming and mobile techn" sheetId="15" r:id="rId4"/>
  </sheets>
  <definedNames>
    <definedName name="_xlnm._FilterDatabase" localSheetId="2" hidden="1">'Computer networks and cybersec'!#REF!</definedName>
    <definedName name="_xlnm._FilterDatabase" localSheetId="1" hidden="1">'Internet technologies and graph'!#REF!</definedName>
    <definedName name="_xlnm._FilterDatabase" localSheetId="0" hidden="1">'IT in business '!#REF!</definedName>
    <definedName name="_xlnm._FilterDatabase" localSheetId="3" hidden="1">'Programming and mobile techn'!#REF!</definedName>
    <definedName name="_xlnm.Print_Area" localSheetId="2">'Computer networks and cybersec'!$A$1:$N$84</definedName>
    <definedName name="_xlnm.Print_Area" localSheetId="1">'Internet technologies and graph'!$A$1:$N$84</definedName>
    <definedName name="_xlnm.Print_Area" localSheetId="0">'IT in business '!$A$1:$N$84</definedName>
    <definedName name="_xlnm.Print_Area" localSheetId="3">'Programming and mobile techn'!$A$1:$N$84</definedName>
    <definedName name="_xlnm.Print_Titles" localSheetId="2">'Computer networks and cybersec'!$7:$7</definedName>
    <definedName name="_xlnm.Print_Titles" localSheetId="1">'Internet technologies and graph'!$7:$7</definedName>
    <definedName name="_xlnm.Print_Titles" localSheetId="0">'IT in business '!$7:$7</definedName>
    <definedName name="_xlnm.Print_Titles" localSheetId="3">'Programming and mobile techn'!$7:$7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8" i="15" l="1"/>
  <c r="D77" i="15"/>
  <c r="D76" i="15"/>
  <c r="D78" i="14"/>
  <c r="D77" i="14"/>
  <c r="D76" i="14"/>
  <c r="D78" i="12"/>
  <c r="D77" i="12"/>
  <c r="D76" i="12"/>
  <c r="D72" i="15"/>
  <c r="D71" i="15"/>
  <c r="D70" i="15"/>
  <c r="D69" i="15"/>
  <c r="D68" i="15"/>
  <c r="D72" i="14"/>
  <c r="D71" i="14"/>
  <c r="D70" i="14"/>
  <c r="D69" i="14"/>
  <c r="D68" i="14"/>
  <c r="D72" i="12"/>
  <c r="D71" i="12"/>
  <c r="D70" i="12"/>
  <c r="D69" i="12"/>
  <c r="D68" i="12"/>
  <c r="D63" i="15"/>
  <c r="D62" i="15"/>
  <c r="D61" i="15"/>
  <c r="D60" i="15"/>
  <c r="D59" i="15"/>
  <c r="D58" i="15"/>
  <c r="D57" i="15"/>
  <c r="D56" i="15"/>
  <c r="D63" i="14"/>
  <c r="D62" i="14"/>
  <c r="D61" i="14"/>
  <c r="D60" i="14"/>
  <c r="D59" i="14"/>
  <c r="D58" i="14"/>
  <c r="D57" i="14"/>
  <c r="D56" i="14"/>
  <c r="D66" i="14" s="1"/>
  <c r="D63" i="12"/>
  <c r="D66" i="12" s="1"/>
  <c r="D62" i="12"/>
  <c r="D61" i="12"/>
  <c r="D60" i="12"/>
  <c r="D59" i="12"/>
  <c r="D58" i="12"/>
  <c r="D57" i="12"/>
  <c r="D56" i="12"/>
  <c r="D52" i="15"/>
  <c r="D51" i="15"/>
  <c r="D50" i="15"/>
  <c r="D49" i="15"/>
  <c r="D48" i="15"/>
  <c r="D52" i="14"/>
  <c r="D51" i="14"/>
  <c r="D50" i="14"/>
  <c r="D49" i="14"/>
  <c r="D48" i="14"/>
  <c r="D52" i="12"/>
  <c r="D51" i="12"/>
  <c r="D50" i="12"/>
  <c r="D49" i="12"/>
  <c r="D48" i="12"/>
  <c r="D44" i="15"/>
  <c r="D43" i="15"/>
  <c r="D42" i="15"/>
  <c r="D41" i="15"/>
  <c r="D40" i="15"/>
  <c r="D39" i="15"/>
  <c r="D38" i="15"/>
  <c r="D37" i="15"/>
  <c r="D44" i="14"/>
  <c r="D43" i="14"/>
  <c r="D42" i="14"/>
  <c r="D41" i="14"/>
  <c r="D40" i="14"/>
  <c r="D39" i="14"/>
  <c r="D38" i="14"/>
  <c r="D37" i="14"/>
  <c r="D44" i="12"/>
  <c r="D43" i="12"/>
  <c r="D42" i="12"/>
  <c r="D41" i="12"/>
  <c r="D40" i="12"/>
  <c r="D39" i="12"/>
  <c r="D38" i="12"/>
  <c r="D37" i="12"/>
  <c r="D34" i="15"/>
  <c r="D33" i="15"/>
  <c r="D32" i="15"/>
  <c r="D31" i="15"/>
  <c r="D30" i="15"/>
  <c r="D29" i="15"/>
  <c r="D28" i="15"/>
  <c r="D27" i="15"/>
  <c r="D26" i="15"/>
  <c r="D25" i="15"/>
  <c r="D35" i="15" s="1"/>
  <c r="D24" i="15"/>
  <c r="D23" i="15"/>
  <c r="D34" i="14"/>
  <c r="D33" i="14"/>
  <c r="D32" i="14"/>
  <c r="D31" i="14"/>
  <c r="D30" i="14"/>
  <c r="D29" i="14"/>
  <c r="D28" i="14"/>
  <c r="D27" i="14"/>
  <c r="D26" i="14"/>
  <c r="D25" i="14"/>
  <c r="D24" i="14"/>
  <c r="D23" i="14"/>
  <c r="D34" i="12"/>
  <c r="D33" i="12"/>
  <c r="D32" i="12"/>
  <c r="D31" i="12"/>
  <c r="D30" i="12"/>
  <c r="D29" i="12"/>
  <c r="D28" i="12"/>
  <c r="D27" i="12"/>
  <c r="D26" i="12"/>
  <c r="D25" i="12"/>
  <c r="D35" i="12" s="1"/>
  <c r="D24" i="12"/>
  <c r="D23" i="12"/>
  <c r="D20" i="15"/>
  <c r="D19" i="15"/>
  <c r="D18" i="15"/>
  <c r="D17" i="15"/>
  <c r="D16" i="15"/>
  <c r="D15" i="15"/>
  <c r="D14" i="15"/>
  <c r="D13" i="15"/>
  <c r="D12" i="15"/>
  <c r="D11" i="15"/>
  <c r="D10" i="15"/>
  <c r="D9" i="15"/>
  <c r="D20" i="14"/>
  <c r="D19" i="14"/>
  <c r="D18" i="14"/>
  <c r="D17" i="14"/>
  <c r="D16" i="14"/>
  <c r="D15" i="14"/>
  <c r="D21" i="14" s="1"/>
  <c r="D14" i="14"/>
  <c r="D13" i="14"/>
  <c r="D12" i="14"/>
  <c r="D11" i="14"/>
  <c r="D10" i="14"/>
  <c r="D9" i="14"/>
  <c r="D20" i="12"/>
  <c r="D19" i="12"/>
  <c r="D18" i="12"/>
  <c r="D17" i="12"/>
  <c r="D16" i="12"/>
  <c r="D15" i="12"/>
  <c r="D21" i="12" s="1"/>
  <c r="D14" i="12"/>
  <c r="D13" i="12"/>
  <c r="D12" i="12"/>
  <c r="D11" i="12"/>
  <c r="D10" i="12"/>
  <c r="D9" i="12"/>
  <c r="D66" i="15"/>
  <c r="D54" i="14"/>
  <c r="D54" i="12"/>
  <c r="N35" i="15"/>
  <c r="M35" i="15"/>
  <c r="L35" i="15"/>
  <c r="K35" i="15"/>
  <c r="J35" i="15"/>
  <c r="I35" i="15"/>
  <c r="H35" i="15"/>
  <c r="G35" i="15"/>
  <c r="F35" i="15"/>
  <c r="E35" i="15"/>
  <c r="N21" i="15"/>
  <c r="M21" i="15"/>
  <c r="L21" i="15"/>
  <c r="K21" i="15"/>
  <c r="J21" i="15"/>
  <c r="I21" i="15"/>
  <c r="H21" i="15"/>
  <c r="G21" i="15"/>
  <c r="F21" i="15"/>
  <c r="E21" i="15"/>
  <c r="D21" i="15"/>
  <c r="N35" i="14"/>
  <c r="M35" i="14"/>
  <c r="L35" i="14"/>
  <c r="K35" i="14"/>
  <c r="J35" i="14"/>
  <c r="I35" i="14"/>
  <c r="H35" i="14"/>
  <c r="G35" i="14"/>
  <c r="F35" i="14"/>
  <c r="E35" i="14"/>
  <c r="N21" i="14"/>
  <c r="M21" i="14"/>
  <c r="L21" i="14"/>
  <c r="K21" i="14"/>
  <c r="J21" i="14"/>
  <c r="I21" i="14"/>
  <c r="H21" i="14"/>
  <c r="G21" i="14"/>
  <c r="F21" i="14"/>
  <c r="E21" i="14"/>
  <c r="N35" i="12"/>
  <c r="M35" i="12"/>
  <c r="L35" i="12"/>
  <c r="K35" i="12"/>
  <c r="J35" i="12"/>
  <c r="I35" i="12"/>
  <c r="H35" i="12"/>
  <c r="G35" i="12"/>
  <c r="F35" i="12"/>
  <c r="E35" i="12"/>
  <c r="N21" i="12"/>
  <c r="M21" i="12"/>
  <c r="L21" i="12"/>
  <c r="K21" i="12"/>
  <c r="J21" i="12"/>
  <c r="I21" i="12"/>
  <c r="H21" i="12"/>
  <c r="G21" i="12"/>
  <c r="F21" i="12"/>
  <c r="E21" i="12"/>
  <c r="D53" i="12"/>
  <c r="E54" i="12"/>
  <c r="F54" i="12"/>
  <c r="G54" i="12"/>
  <c r="H54" i="12"/>
  <c r="I54" i="12"/>
  <c r="J54" i="12"/>
  <c r="K54" i="12"/>
  <c r="L54" i="12"/>
  <c r="M54" i="12"/>
  <c r="N54" i="12"/>
  <c r="D64" i="12"/>
  <c r="D65" i="12"/>
  <c r="E66" i="12"/>
  <c r="F66" i="12"/>
  <c r="G66" i="12"/>
  <c r="H66" i="12"/>
  <c r="I66" i="12"/>
  <c r="J66" i="12"/>
  <c r="K66" i="12"/>
  <c r="L66" i="12"/>
  <c r="M66" i="12"/>
  <c r="N66" i="12"/>
  <c r="D53" i="14"/>
  <c r="E54" i="14"/>
  <c r="F54" i="14"/>
  <c r="G54" i="14"/>
  <c r="H54" i="14"/>
  <c r="I54" i="14"/>
  <c r="J54" i="14"/>
  <c r="K54" i="14"/>
  <c r="L54" i="14"/>
  <c r="M54" i="14"/>
  <c r="N54" i="14"/>
  <c r="D64" i="14"/>
  <c r="D65" i="14"/>
  <c r="E66" i="14"/>
  <c r="F66" i="14"/>
  <c r="G66" i="14"/>
  <c r="H66" i="14"/>
  <c r="I66" i="14"/>
  <c r="J66" i="14"/>
  <c r="K66" i="14"/>
  <c r="L66" i="14"/>
  <c r="M66" i="14"/>
  <c r="N66" i="14"/>
  <c r="D54" i="15"/>
  <c r="D53" i="15"/>
  <c r="E54" i="15"/>
  <c r="F54" i="15"/>
  <c r="G54" i="15"/>
  <c r="H54" i="15"/>
  <c r="I54" i="15"/>
  <c r="J54" i="15"/>
  <c r="K54" i="15"/>
  <c r="L54" i="15"/>
  <c r="M54" i="15"/>
  <c r="N54" i="15"/>
  <c r="D64" i="15"/>
  <c r="D65" i="15"/>
  <c r="E66" i="15"/>
  <c r="F66" i="15"/>
  <c r="G66" i="15"/>
  <c r="H66" i="15"/>
  <c r="I66" i="15"/>
  <c r="J66" i="15"/>
  <c r="K66" i="15"/>
  <c r="L66" i="15"/>
  <c r="M66" i="15"/>
  <c r="N66" i="15"/>
  <c r="D35" i="14" l="1"/>
  <c r="M81" i="11"/>
  <c r="M74" i="11"/>
  <c r="M66" i="11"/>
  <c r="M54" i="11"/>
  <c r="M46" i="11"/>
  <c r="M35" i="11"/>
  <c r="M21" i="11"/>
  <c r="M81" i="12"/>
  <c r="M74" i="12"/>
  <c r="M46" i="12"/>
  <c r="M81" i="14"/>
  <c r="M74" i="14"/>
  <c r="M46" i="14"/>
  <c r="M83" i="14" l="1"/>
  <c r="M83" i="12"/>
  <c r="M83" i="11"/>
  <c r="N81" i="15"/>
  <c r="N74" i="15"/>
  <c r="N46" i="15"/>
  <c r="N81" i="14"/>
  <c r="N74" i="14"/>
  <c r="N46" i="14"/>
  <c r="N81" i="12"/>
  <c r="N74" i="12"/>
  <c r="N46" i="12"/>
  <c r="N83" i="15" l="1"/>
  <c r="N83" i="14"/>
  <c r="N83" i="12"/>
  <c r="N21" i="11" l="1"/>
  <c r="N35" i="11"/>
  <c r="N46" i="11"/>
  <c r="N54" i="11"/>
  <c r="N66" i="11"/>
  <c r="N74" i="11"/>
  <c r="N81" i="11"/>
  <c r="E81" i="15"/>
  <c r="E74" i="15"/>
  <c r="E46" i="15"/>
  <c r="E81" i="14"/>
  <c r="E74" i="14"/>
  <c r="E46" i="14"/>
  <c r="E81" i="12"/>
  <c r="E74" i="12"/>
  <c r="E46" i="12"/>
  <c r="E83" i="15" l="1"/>
  <c r="E83" i="14"/>
  <c r="E83" i="12"/>
  <c r="D45" i="11"/>
  <c r="M46" i="15" l="1"/>
  <c r="M81" i="15"/>
  <c r="M74" i="15"/>
  <c r="M83" i="15" l="1"/>
  <c r="L81" i="15" l="1"/>
  <c r="K81" i="15"/>
  <c r="J81" i="15"/>
  <c r="I81" i="15"/>
  <c r="H81" i="15"/>
  <c r="G81" i="15"/>
  <c r="F81" i="15"/>
  <c r="D80" i="15"/>
  <c r="D79" i="15"/>
  <c r="L74" i="15"/>
  <c r="K74" i="15"/>
  <c r="J74" i="15"/>
  <c r="I74" i="15"/>
  <c r="H74" i="15"/>
  <c r="G74" i="15"/>
  <c r="F74" i="15"/>
  <c r="D73" i="15"/>
  <c r="L46" i="15"/>
  <c r="K46" i="15"/>
  <c r="J46" i="15"/>
  <c r="I46" i="15"/>
  <c r="H46" i="15"/>
  <c r="G46" i="15"/>
  <c r="F46" i="15"/>
  <c r="D45" i="15"/>
  <c r="L81" i="14"/>
  <c r="K81" i="14"/>
  <c r="J81" i="14"/>
  <c r="I81" i="14"/>
  <c r="H81" i="14"/>
  <c r="G81" i="14"/>
  <c r="F81" i="14"/>
  <c r="D80" i="14"/>
  <c r="D79" i="14"/>
  <c r="L74" i="14"/>
  <c r="K74" i="14"/>
  <c r="J74" i="14"/>
  <c r="I74" i="14"/>
  <c r="H74" i="14"/>
  <c r="G74" i="14"/>
  <c r="F74" i="14"/>
  <c r="D73" i="14"/>
  <c r="L46" i="14"/>
  <c r="K46" i="14"/>
  <c r="J46" i="14"/>
  <c r="I46" i="14"/>
  <c r="H46" i="14"/>
  <c r="G46" i="14"/>
  <c r="F46" i="14"/>
  <c r="D45" i="14"/>
  <c r="L81" i="12"/>
  <c r="K81" i="12"/>
  <c r="J81" i="12"/>
  <c r="I81" i="12"/>
  <c r="H81" i="12"/>
  <c r="G81" i="12"/>
  <c r="F81" i="12"/>
  <c r="D80" i="12"/>
  <c r="D79" i="12"/>
  <c r="L74" i="12"/>
  <c r="K74" i="12"/>
  <c r="J74" i="12"/>
  <c r="I74" i="12"/>
  <c r="H74" i="12"/>
  <c r="G74" i="12"/>
  <c r="F74" i="12"/>
  <c r="D73" i="12"/>
  <c r="L46" i="12"/>
  <c r="K46" i="12"/>
  <c r="J46" i="12"/>
  <c r="I46" i="12"/>
  <c r="H46" i="12"/>
  <c r="G46" i="12"/>
  <c r="F46" i="12"/>
  <c r="D45" i="12"/>
  <c r="H83" i="15" l="1"/>
  <c r="I83" i="15"/>
  <c r="D81" i="14"/>
  <c r="D81" i="15"/>
  <c r="L83" i="14"/>
  <c r="H83" i="12"/>
  <c r="D46" i="14"/>
  <c r="D74" i="14"/>
  <c r="G83" i="15"/>
  <c r="J83" i="15"/>
  <c r="D74" i="12"/>
  <c r="K83" i="15"/>
  <c r="N84" i="15" s="1"/>
  <c r="D46" i="15"/>
  <c r="F83" i="14"/>
  <c r="J83" i="12"/>
  <c r="K83" i="12"/>
  <c r="G83" i="14"/>
  <c r="H83" i="14"/>
  <c r="K83" i="14"/>
  <c r="F83" i="15"/>
  <c r="D74" i="15"/>
  <c r="I83" i="14"/>
  <c r="J83" i="14"/>
  <c r="L83" i="15"/>
  <c r="D81" i="12"/>
  <c r="I83" i="12"/>
  <c r="D46" i="12"/>
  <c r="G83" i="12"/>
  <c r="L83" i="12"/>
  <c r="F83" i="12"/>
  <c r="M84" i="14" l="1"/>
  <c r="N84" i="14"/>
  <c r="M84" i="12"/>
  <c r="N84" i="12"/>
  <c r="L84" i="15"/>
  <c r="D83" i="15"/>
  <c r="E84" i="15" s="1"/>
  <c r="F84" i="15" s="1"/>
  <c r="M84" i="15"/>
  <c r="L84" i="12"/>
  <c r="D83" i="14"/>
  <c r="L84" i="14"/>
  <c r="D83" i="12"/>
  <c r="E84" i="14" l="1"/>
  <c r="F84" i="14" s="1"/>
  <c r="E84" i="12"/>
  <c r="F84" i="12" s="1"/>
  <c r="D62" i="11"/>
  <c r="D61" i="11"/>
  <c r="L81" i="11" l="1"/>
  <c r="K81" i="11"/>
  <c r="J81" i="11"/>
  <c r="I81" i="11"/>
  <c r="H81" i="11"/>
  <c r="G81" i="11"/>
  <c r="F81" i="11"/>
  <c r="E81" i="11"/>
  <c r="D80" i="11"/>
  <c r="D79" i="11"/>
  <c r="D78" i="11"/>
  <c r="D77" i="11"/>
  <c r="D76" i="11"/>
  <c r="L74" i="11"/>
  <c r="K74" i="11"/>
  <c r="J74" i="11"/>
  <c r="I74" i="11"/>
  <c r="H74" i="11"/>
  <c r="G74" i="11"/>
  <c r="F74" i="11"/>
  <c r="E74" i="11"/>
  <c r="D73" i="11"/>
  <c r="D72" i="11"/>
  <c r="D71" i="11"/>
  <c r="D70" i="11"/>
  <c r="D69" i="11"/>
  <c r="D68" i="11"/>
  <c r="L66" i="11"/>
  <c r="K66" i="11"/>
  <c r="J66" i="11"/>
  <c r="I66" i="11"/>
  <c r="H66" i="11"/>
  <c r="G66" i="11"/>
  <c r="F66" i="11"/>
  <c r="E66" i="11"/>
  <c r="D65" i="11"/>
  <c r="D64" i="11"/>
  <c r="D63" i="11"/>
  <c r="D60" i="11"/>
  <c r="D59" i="11"/>
  <c r="D58" i="11"/>
  <c r="D57" i="11"/>
  <c r="D56" i="11"/>
  <c r="L54" i="11"/>
  <c r="K54" i="11"/>
  <c r="J54" i="11"/>
  <c r="I54" i="11"/>
  <c r="H54" i="11"/>
  <c r="G54" i="11"/>
  <c r="F54" i="11"/>
  <c r="E54" i="11"/>
  <c r="D53" i="11"/>
  <c r="D52" i="11"/>
  <c r="D51" i="11"/>
  <c r="D50" i="11"/>
  <c r="D49" i="11"/>
  <c r="D48" i="11"/>
  <c r="L46" i="11"/>
  <c r="K46" i="11"/>
  <c r="J46" i="11"/>
  <c r="I46" i="11"/>
  <c r="H46" i="11"/>
  <c r="G46" i="11"/>
  <c r="F46" i="11"/>
  <c r="E46" i="11"/>
  <c r="D44" i="11"/>
  <c r="D43" i="11"/>
  <c r="D42" i="11"/>
  <c r="D41" i="11"/>
  <c r="D40" i="11"/>
  <c r="D39" i="11"/>
  <c r="D38" i="11"/>
  <c r="D37" i="11"/>
  <c r="L35" i="11"/>
  <c r="K35" i="11"/>
  <c r="J35" i="11"/>
  <c r="I35" i="11"/>
  <c r="H35" i="11"/>
  <c r="G35" i="11"/>
  <c r="F35" i="11"/>
  <c r="E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L21" i="11"/>
  <c r="K21" i="11"/>
  <c r="J21" i="11"/>
  <c r="I21" i="11"/>
  <c r="H21" i="11"/>
  <c r="G21" i="11"/>
  <c r="F21" i="11"/>
  <c r="E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83" i="11" l="1"/>
  <c r="G83" i="11"/>
  <c r="D21" i="11"/>
  <c r="D54" i="11"/>
  <c r="F83" i="11"/>
  <c r="D81" i="11"/>
  <c r="D66" i="11"/>
  <c r="D46" i="11"/>
  <c r="D35" i="11"/>
  <c r="H83" i="11"/>
  <c r="L83" i="11"/>
  <c r="I83" i="11"/>
  <c r="K83" i="11"/>
  <c r="M84" i="11" s="1"/>
  <c r="J83" i="11"/>
  <c r="D74" i="11"/>
  <c r="D83" i="11" l="1"/>
  <c r="E84" i="11" s="1"/>
  <c r="F84" i="11" s="1"/>
  <c r="L84" i="11"/>
  <c r="N83" i="11"/>
  <c r="N84" i="11" s="1"/>
</calcChain>
</file>

<file path=xl/sharedStrings.xml><?xml version="1.0" encoding="utf-8"?>
<sst xmlns="http://schemas.openxmlformats.org/spreadsheetml/2006/main" count="932" uniqueCount="114">
  <si>
    <t>Σ</t>
  </si>
  <si>
    <t>Lp.</t>
  </si>
  <si>
    <t xml:space="preserve">ECTS </t>
  </si>
  <si>
    <t>E</t>
  </si>
  <si>
    <t>ZO</t>
  </si>
  <si>
    <t>Z</t>
  </si>
  <si>
    <t>Z0</t>
  </si>
  <si>
    <t>+</t>
  </si>
  <si>
    <t>+1</t>
  </si>
  <si>
    <t>-1</t>
  </si>
  <si>
    <t>zamienić</t>
  </si>
  <si>
    <t>z sem IV</t>
  </si>
  <si>
    <t>+1, z sem VI</t>
  </si>
  <si>
    <t xml:space="preserve">Social informatics/ Philosophy of computer science </t>
  </si>
  <si>
    <t>Social competence</t>
  </si>
  <si>
    <t>Physical education</t>
  </si>
  <si>
    <t>OSH training</t>
  </si>
  <si>
    <t>Librarian training</t>
  </si>
  <si>
    <t>Mathematical analysis</t>
  </si>
  <si>
    <t xml:space="preserve">Logic and set theory </t>
  </si>
  <si>
    <t>Basics of programing</t>
  </si>
  <si>
    <t xml:space="preserve">Computer graphics techniques </t>
  </si>
  <si>
    <t>Foreign language</t>
  </si>
  <si>
    <t>Physics</t>
  </si>
  <si>
    <t>Ecological engineering/Renewable energy sources</t>
  </si>
  <si>
    <t>Electronic measurement</t>
  </si>
  <si>
    <t xml:space="preserve">Basics of object-oriented programming </t>
  </si>
  <si>
    <t>Computer Networks</t>
  </si>
  <si>
    <t>Internet technologies</t>
  </si>
  <si>
    <t>Social and professional issues of computer science</t>
  </si>
  <si>
    <t xml:space="preserve">Signal analysis and processing/ Digital signal processing  </t>
  </si>
  <si>
    <t>Probabilistic methods and statistics</t>
  </si>
  <si>
    <t xml:space="preserve">Fundamentals of automation </t>
  </si>
  <si>
    <t xml:space="preserve">Algorithms and data structures </t>
  </si>
  <si>
    <t xml:space="preserve">Object oriented programming </t>
  </si>
  <si>
    <t>Operating Systems</t>
  </si>
  <si>
    <t xml:space="preserve">Business plan </t>
  </si>
  <si>
    <t>Fundamentals of electrical engineering and electronics</t>
  </si>
  <si>
    <t xml:space="preserve">Basics of databases </t>
  </si>
  <si>
    <t xml:space="preserve">Introduction to web applications </t>
  </si>
  <si>
    <t>Professional practice</t>
  </si>
  <si>
    <t>Information technologies in marketing research</t>
  </si>
  <si>
    <t xml:space="preserve">Diploma seminar </t>
  </si>
  <si>
    <t>Database</t>
  </si>
  <si>
    <t>Modeling and computer simulations</t>
  </si>
  <si>
    <t>Numerical Methods</t>
  </si>
  <si>
    <t>Computer architecture</t>
  </si>
  <si>
    <t>Multimedia technics</t>
  </si>
  <si>
    <t xml:space="preserve">Information technology in sales management </t>
  </si>
  <si>
    <t>IT support for business</t>
  </si>
  <si>
    <t xml:space="preserve">Cybersecurity </t>
  </si>
  <si>
    <t>Software engineering</t>
  </si>
  <si>
    <t xml:space="preserve">Object-oriented design of information systems / Neural networks </t>
  </si>
  <si>
    <t>Legal and administrative conditions for running a business</t>
  </si>
  <si>
    <t>Diploma seminar</t>
  </si>
  <si>
    <t xml:space="preserve">Software testing </t>
  </si>
  <si>
    <t xml:space="preserve">Embedded systems </t>
  </si>
  <si>
    <t>Web marketing</t>
  </si>
  <si>
    <t xml:space="preserve">E-business </t>
  </si>
  <si>
    <t>STUDY PLAN FOR RECRUITMENT 2021/2022</t>
  </si>
  <si>
    <t>The Faculty of Informatics</t>
  </si>
  <si>
    <t xml:space="preserve">Specialty: IT in business </t>
  </si>
  <si>
    <t>Name of the item</t>
  </si>
  <si>
    <t xml:space="preserve">Form of credit </t>
  </si>
  <si>
    <t>Sum of hours</t>
  </si>
  <si>
    <t xml:space="preserve">lecture </t>
  </si>
  <si>
    <t xml:space="preserve">exercise </t>
  </si>
  <si>
    <t xml:space="preserve">lab/editing </t>
  </si>
  <si>
    <t>design</t>
  </si>
  <si>
    <t xml:space="preserve">practice </t>
  </si>
  <si>
    <t>ECTS for the foreword practical</t>
  </si>
  <si>
    <t xml:space="preserve">ECTS for the foreword elective </t>
  </si>
  <si>
    <t xml:space="preserve">Specialty: Programming and mobile technologies </t>
  </si>
  <si>
    <t xml:space="preserve">TOTAL DURING STUDIES </t>
  </si>
  <si>
    <t xml:space="preserve">Specialty: Internet technologies and computer graphics </t>
  </si>
  <si>
    <t xml:space="preserve">Computer graphics and visualization </t>
  </si>
  <si>
    <t xml:space="preserve">WWW programming </t>
  </si>
  <si>
    <t xml:space="preserve">Content management systems </t>
  </si>
  <si>
    <t xml:space="preserve">Advanced web programming </t>
  </si>
  <si>
    <t xml:space="preserve">Three-dimensional computer graphics / Image acquisition and visualization devices </t>
  </si>
  <si>
    <t xml:space="preserve">Image processing </t>
  </si>
  <si>
    <t xml:space="preserve">Specialty: Computer networks and cybersecurity </t>
  </si>
  <si>
    <t xml:space="preserve">Network operating systems </t>
  </si>
  <si>
    <t xml:space="preserve">Cryptography </t>
  </si>
  <si>
    <t>Design and implementation of computer networks</t>
  </si>
  <si>
    <t>Security of web and mobile applications</t>
  </si>
  <si>
    <t xml:space="preserve">Computer forensics </t>
  </si>
  <si>
    <t xml:space="preserve">Hardware aspects of cybersecurity / ICT network audit </t>
  </si>
  <si>
    <t xml:space="preserve">Cloud security </t>
  </si>
  <si>
    <t xml:space="preserve">Designing mobile applications on Android </t>
  </si>
  <si>
    <t xml:space="preserve">Advanced object oriented programming </t>
  </si>
  <si>
    <t xml:space="preserve">Programming of microcontrollers </t>
  </si>
  <si>
    <t xml:space="preserve">Development of web applications for mobile devices </t>
  </si>
  <si>
    <t xml:space="preserve">Designing mobile applications for iOS </t>
  </si>
  <si>
    <t xml:space="preserve">Business applications of mobile technologies / Mobile technologies in computer networks </t>
  </si>
  <si>
    <t xml:space="preserve">Programming of network services </t>
  </si>
  <si>
    <t xml:space="preserve"> Computer science and computer systems architecture fundamentals </t>
  </si>
  <si>
    <t>Linear algebra with analytical geometry</t>
  </si>
  <si>
    <t>Discrete mathematics</t>
  </si>
  <si>
    <t>Digital techniques and  technologies</t>
  </si>
  <si>
    <t>Designing user interface</t>
  </si>
  <si>
    <t>Basics of telecommunications / Basics of ITT</t>
  </si>
  <si>
    <t>IT project /  IT project Implementation</t>
  </si>
  <si>
    <t>ECTS for the foreword to the shape at a distance</t>
  </si>
  <si>
    <t xml:space="preserve">Academic degree: first-cycle studies </t>
  </si>
  <si>
    <t>Educational profile: practical</t>
  </si>
  <si>
    <t xml:space="preserve">Form of study: full-time </t>
  </si>
  <si>
    <t>SEMESTER I</t>
  </si>
  <si>
    <t>SEMESTER II</t>
  </si>
  <si>
    <t>SEMESTER III</t>
  </si>
  <si>
    <t>SEMESTER IV</t>
  </si>
  <si>
    <t>SEMESTER V</t>
  </si>
  <si>
    <t>SEMESTER VI</t>
  </si>
  <si>
    <t>SEMESTER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</si>
</sst>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/>
      <sz val="16"/>
      <color rgb="FF000000"/>
      <name val="Cambria"/>
      <family val="1"/>
      <charset val="238"/>
    </font>
    <font>
      <sz val="16"/>
      <color rgb="FF000000"/>
      <name val="Cambria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0"/>
      <color rgb="FF000000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8"/>
      <name val="Cambria"/>
      <family val="1"/>
      <charset val="238"/>
    </font>
    <font>
      <sz val="12"/>
      <name val="Cambria"/>
      <family val="1"/>
      <charset val="238"/>
    </font>
    <font>
      <sz val="16"/>
      <name val="Cambria"/>
      <family val="1"/>
      <charset val="238"/>
    </font>
    <font>
      <sz val="14"/>
      <name val="Cambria"/>
      <family val="1"/>
      <charset val="238"/>
    </font>
    <font>
      <sz val="16"/>
      <name val="Garamond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DDD9C3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E6B9B8"/>
      </patternFill>
    </fill>
    <fill>
      <patternFill patternType="solid">
        <fgColor theme="0" tint="-0.14999847407452621"/>
        <bgColor rgb="FFCCC1DA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CD5B5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Border="0" applyProtection="0"/>
    <xf numFmtId="0" fontId="1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/>
    </xf>
    <xf numFmtId="10" fontId="12" fillId="0" borderId="2" xfId="1" applyNumberFormat="1" applyFont="1" applyBorder="1" applyAlignment="1">
      <alignment horizontal="center" vertical="center"/>
    </xf>
    <xf numFmtId="10" fontId="11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11" borderId="0" xfId="0" applyFont="1" applyFill="1"/>
    <xf numFmtId="0" fontId="10" fillId="14" borderId="5" xfId="0" applyFont="1" applyFill="1" applyBorder="1" applyAlignment="1">
      <alignment vertical="center"/>
    </xf>
    <xf numFmtId="0" fontId="7" fillId="14" borderId="0" xfId="0" applyFont="1" applyFill="1" applyAlignment="1">
      <alignment horizontal="center"/>
    </xf>
    <xf numFmtId="0" fontId="13" fillId="14" borderId="0" xfId="0" applyFont="1" applyFill="1"/>
    <xf numFmtId="0" fontId="7" fillId="14" borderId="0" xfId="0" applyFont="1" applyFill="1"/>
    <xf numFmtId="0" fontId="15" fillId="0" borderId="0" xfId="0" applyFont="1"/>
    <xf numFmtId="0" fontId="16" fillId="14" borderId="0" xfId="0" applyFont="1" applyFill="1" applyAlignment="1"/>
    <xf numFmtId="0" fontId="13" fillId="14" borderId="0" xfId="0" applyFont="1" applyFill="1" applyAlignment="1">
      <alignment horizontal="center"/>
    </xf>
    <xf numFmtId="0" fontId="8" fillId="3" borderId="0" xfId="0" applyFont="1" applyFill="1"/>
    <xf numFmtId="0" fontId="8" fillId="10" borderId="0" xfId="0" applyFont="1" applyFill="1"/>
    <xf numFmtId="0" fontId="8" fillId="4" borderId="0" xfId="0" applyFont="1" applyFill="1" applyAlignment="1">
      <alignment vertical="center"/>
    </xf>
    <xf numFmtId="0" fontId="14" fillId="3" borderId="0" xfId="0" applyFont="1" applyFill="1"/>
    <xf numFmtId="0" fontId="4" fillId="14" borderId="5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18" fillId="11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 wrapText="1"/>
    </xf>
    <xf numFmtId="0" fontId="20" fillId="11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vertical="center" wrapText="1"/>
    </xf>
    <xf numFmtId="0" fontId="20" fillId="13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10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18" fillId="18" borderId="2" xfId="0" applyFont="1" applyFill="1" applyBorder="1" applyAlignment="1">
      <alignment horizontal="center" vertical="center"/>
    </xf>
    <xf numFmtId="0" fontId="18" fillId="18" borderId="2" xfId="0" applyFont="1" applyFill="1" applyBorder="1" applyAlignment="1">
      <alignment vertical="center" wrapText="1"/>
    </xf>
    <xf numFmtId="0" fontId="18" fillId="19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20" fillId="18" borderId="2" xfId="0" applyFont="1" applyFill="1" applyBorder="1" applyAlignment="1">
      <alignment horizontal="center" vertical="center"/>
    </xf>
    <xf numFmtId="0" fontId="20" fillId="20" borderId="2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49" fontId="4" fillId="21" borderId="0" xfId="0" applyNumberFormat="1" applyFont="1" applyFill="1" applyAlignment="1">
      <alignment horizontal="center"/>
    </xf>
    <xf numFmtId="0" fontId="8" fillId="21" borderId="0" xfId="0" applyFont="1" applyFill="1"/>
    <xf numFmtId="0" fontId="20" fillId="16" borderId="2" xfId="0" applyFont="1" applyFill="1" applyBorder="1" applyAlignment="1">
      <alignment horizontal="center" vertical="center"/>
    </xf>
    <xf numFmtId="0" fontId="20" fillId="22" borderId="2" xfId="0" applyFont="1" applyFill="1" applyBorder="1" applyAlignment="1">
      <alignment horizontal="center" vertical="center"/>
    </xf>
    <xf numFmtId="49" fontId="4" fillId="17" borderId="0" xfId="0" applyNumberFormat="1" applyFont="1" applyFill="1" applyAlignment="1">
      <alignment horizontal="center" vertical="center"/>
    </xf>
    <xf numFmtId="0" fontId="8" fillId="17" borderId="0" xfId="0" applyFont="1" applyFill="1" applyAlignment="1">
      <alignment vertical="center"/>
    </xf>
    <xf numFmtId="0" fontId="20" fillId="21" borderId="2" xfId="0" applyFont="1" applyFill="1" applyBorder="1" applyAlignment="1">
      <alignment horizontal="center" vertical="center"/>
    </xf>
    <xf numFmtId="0" fontId="18" fillId="18" borderId="0" xfId="0" applyFont="1" applyFill="1" applyAlignment="1">
      <alignment horizontal="left" wrapText="1"/>
    </xf>
    <xf numFmtId="0" fontId="20" fillId="23" borderId="2" xfId="0" applyFont="1" applyFill="1" applyBorder="1" applyAlignment="1">
      <alignment horizontal="center" vertical="center"/>
    </xf>
    <xf numFmtId="0" fontId="18" fillId="18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14" borderId="0" xfId="0" applyFont="1" applyFill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left" vertical="top"/>
    </xf>
    <xf numFmtId="0" fontId="10" fillId="1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FCC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D9D9"/>
      <rgbColor rgb="FFDDD9C3"/>
      <rgbColor rgb="FF97F781"/>
      <rgbColor rgb="FFE6B9B8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AIW1116"/>
  <sheetViews>
    <sheetView showGridLines="0" view="pageBreakPreview" zoomScaleNormal="100" zoomScaleSheetLayoutView="100" zoomScalePageLayoutView="50" workbookViewId="0">
      <pane xSplit="14" ySplit="7" topLeftCell="O8" activePane="bottomRight" state="frozen"/>
      <selection activeCell="B63" sqref="B63"/>
      <selection pane="topRight" activeCell="B63" sqref="B63"/>
      <selection pane="bottomLeft" activeCell="B63" sqref="B63"/>
      <selection pane="bottomRight" activeCell="A46" sqref="A46:N46"/>
    </sheetView>
  </sheetViews>
  <sheetFormatPr defaultColWidth="8.7109375" defaultRowHeight="15.75" x14ac:dyDescent="0.25"/>
  <cols>
    <col min="1" max="1" width="5.5703125" style="7" customWidth="1"/>
    <col min="2" max="2" width="37.42578125" style="13" customWidth="1"/>
    <col min="3" max="3" width="9.42578125" style="32" customWidth="1"/>
    <col min="4" max="4" width="11.5703125" style="1" customWidth="1"/>
    <col min="5" max="5" width="12.140625" style="1" customWidth="1"/>
    <col min="6" max="10" width="8.5703125" style="1" customWidth="1"/>
    <col min="11" max="11" width="12.42578125" style="18" customWidth="1"/>
    <col min="12" max="14" width="12.5703125" style="1" customWidth="1"/>
    <col min="15" max="15" width="8.7109375" style="61" hidden="1" customWidth="1"/>
    <col min="16" max="933" width="8.7109375" style="1" customWidth="1"/>
    <col min="934" max="16384" width="8.7109375" style="2"/>
  </cols>
  <sheetData>
    <row r="1" spans="1:15" ht="18" x14ac:dyDescent="0.25">
      <c r="A1" s="23"/>
      <c r="B1" s="23"/>
      <c r="C1" s="29"/>
      <c r="D1" s="24" t="s">
        <v>59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8" x14ac:dyDescent="0.25">
      <c r="A2" s="23"/>
      <c r="B2" s="23"/>
      <c r="C2" s="29"/>
      <c r="D2" s="24" t="s">
        <v>60</v>
      </c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8" x14ac:dyDescent="0.25">
      <c r="A3" s="23"/>
      <c r="B3" s="23"/>
      <c r="C3" s="29"/>
      <c r="D3" s="24" t="s">
        <v>61</v>
      </c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3.5" customHeight="1" x14ac:dyDescent="0.25">
      <c r="A4" s="107" t="s">
        <v>104</v>
      </c>
      <c r="B4" s="107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5" customHeight="1" x14ac:dyDescent="0.25">
      <c r="A5" s="107" t="s">
        <v>105</v>
      </c>
      <c r="B5" s="107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ht="23.25" customHeight="1" x14ac:dyDescent="0.25">
      <c r="A6" s="117" t="s">
        <v>106</v>
      </c>
      <c r="B6" s="117"/>
      <c r="C6" s="3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48.75" customHeight="1" x14ac:dyDescent="0.25">
      <c r="A7" s="33" t="s">
        <v>1</v>
      </c>
      <c r="B7" s="34" t="s">
        <v>62</v>
      </c>
      <c r="C7" s="35" t="s">
        <v>63</v>
      </c>
      <c r="D7" s="36" t="s">
        <v>64</v>
      </c>
      <c r="E7" s="68" t="s">
        <v>65</v>
      </c>
      <c r="F7" s="93" t="s">
        <v>66</v>
      </c>
      <c r="G7" s="68" t="s">
        <v>67</v>
      </c>
      <c r="H7" s="68" t="s">
        <v>68</v>
      </c>
      <c r="I7" s="68"/>
      <c r="J7" s="68" t="s">
        <v>69</v>
      </c>
      <c r="K7" s="35" t="s">
        <v>2</v>
      </c>
      <c r="L7" s="34" t="s">
        <v>70</v>
      </c>
      <c r="M7" s="34" t="s">
        <v>71</v>
      </c>
      <c r="N7" s="69" t="s">
        <v>103</v>
      </c>
    </row>
    <row r="8" spans="1:15" ht="38.1" customHeight="1" x14ac:dyDescent="0.25">
      <c r="A8" s="94" t="s">
        <v>107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5" s="3" customFormat="1" ht="30" customHeight="1" x14ac:dyDescent="0.25">
      <c r="A9" s="37">
        <v>1</v>
      </c>
      <c r="B9" s="38" t="s">
        <v>22</v>
      </c>
      <c r="C9" s="39" t="s">
        <v>4</v>
      </c>
      <c r="D9" s="40">
        <f t="shared" ref="D9:D20" si="0">SUM(E9:J9)</f>
        <v>30</v>
      </c>
      <c r="E9" s="41"/>
      <c r="F9" s="41"/>
      <c r="G9" s="41">
        <v>30</v>
      </c>
      <c r="H9" s="41"/>
      <c r="I9" s="41"/>
      <c r="J9" s="41"/>
      <c r="K9" s="42">
        <v>2</v>
      </c>
      <c r="L9" s="43"/>
      <c r="M9" s="43" t="s">
        <v>7</v>
      </c>
      <c r="N9" s="43"/>
      <c r="O9" s="61"/>
    </row>
    <row r="10" spans="1:15" s="3" customFormat="1" ht="31.5" x14ac:dyDescent="0.25">
      <c r="A10" s="37">
        <v>2</v>
      </c>
      <c r="B10" s="38" t="s">
        <v>13</v>
      </c>
      <c r="C10" s="39" t="s">
        <v>4</v>
      </c>
      <c r="D10" s="40">
        <f t="shared" si="0"/>
        <v>30</v>
      </c>
      <c r="E10" s="41">
        <v>15</v>
      </c>
      <c r="F10" s="41">
        <v>15</v>
      </c>
      <c r="G10" s="41"/>
      <c r="H10" s="41"/>
      <c r="I10" s="41"/>
      <c r="J10" s="41"/>
      <c r="K10" s="42">
        <v>1</v>
      </c>
      <c r="L10" s="43"/>
      <c r="M10" s="43" t="s">
        <v>7</v>
      </c>
      <c r="N10" s="43" t="s">
        <v>7</v>
      </c>
      <c r="O10" s="61"/>
    </row>
    <row r="11" spans="1:15" s="3" customFormat="1" ht="30" customHeight="1" x14ac:dyDescent="0.25">
      <c r="A11" s="37">
        <v>3</v>
      </c>
      <c r="B11" s="44" t="s">
        <v>14</v>
      </c>
      <c r="C11" s="39" t="s">
        <v>4</v>
      </c>
      <c r="D11" s="40">
        <f t="shared" si="0"/>
        <v>30</v>
      </c>
      <c r="E11" s="45">
        <v>15</v>
      </c>
      <c r="F11" s="45">
        <v>15</v>
      </c>
      <c r="G11" s="45"/>
      <c r="H11" s="45"/>
      <c r="I11" s="45"/>
      <c r="J11" s="45"/>
      <c r="K11" s="42">
        <v>2</v>
      </c>
      <c r="L11" s="46"/>
      <c r="M11" s="46"/>
      <c r="N11" s="46" t="s">
        <v>7</v>
      </c>
      <c r="O11" s="61"/>
    </row>
    <row r="12" spans="1:15" s="3" customFormat="1" ht="30" customHeight="1" x14ac:dyDescent="0.25">
      <c r="A12" s="37">
        <v>4</v>
      </c>
      <c r="B12" s="44" t="s">
        <v>15</v>
      </c>
      <c r="C12" s="39" t="s">
        <v>6</v>
      </c>
      <c r="D12" s="40">
        <f t="shared" si="0"/>
        <v>30</v>
      </c>
      <c r="E12" s="45"/>
      <c r="F12" s="45">
        <v>30</v>
      </c>
      <c r="G12" s="45"/>
      <c r="H12" s="45"/>
      <c r="I12" s="45"/>
      <c r="J12" s="45"/>
      <c r="K12" s="42">
        <v>0</v>
      </c>
      <c r="L12" s="46"/>
      <c r="M12" s="46"/>
      <c r="N12" s="46"/>
      <c r="O12" s="61"/>
    </row>
    <row r="13" spans="1:15" s="4" customFormat="1" ht="30" customHeight="1" x14ac:dyDescent="0.25">
      <c r="A13" s="37">
        <v>5</v>
      </c>
      <c r="B13" s="38" t="s">
        <v>16</v>
      </c>
      <c r="C13" s="39" t="s">
        <v>5</v>
      </c>
      <c r="D13" s="40">
        <f t="shared" si="0"/>
        <v>4</v>
      </c>
      <c r="E13" s="45">
        <v>4</v>
      </c>
      <c r="F13" s="45"/>
      <c r="G13" s="45"/>
      <c r="H13" s="45"/>
      <c r="I13" s="45"/>
      <c r="J13" s="45"/>
      <c r="K13" s="42">
        <v>0</v>
      </c>
      <c r="L13" s="46"/>
      <c r="M13" s="46"/>
      <c r="N13" s="46"/>
      <c r="O13" s="62"/>
    </row>
    <row r="14" spans="1:15" s="4" customFormat="1" ht="30" customHeight="1" x14ac:dyDescent="0.25">
      <c r="A14" s="37">
        <v>6</v>
      </c>
      <c r="B14" s="38" t="s">
        <v>17</v>
      </c>
      <c r="C14" s="39" t="s">
        <v>5</v>
      </c>
      <c r="D14" s="40">
        <f t="shared" si="0"/>
        <v>2</v>
      </c>
      <c r="E14" s="45"/>
      <c r="F14" s="45">
        <v>2</v>
      </c>
      <c r="G14" s="45"/>
      <c r="H14" s="45"/>
      <c r="I14" s="45"/>
      <c r="J14" s="45"/>
      <c r="K14" s="42">
        <v>0</v>
      </c>
      <c r="L14" s="46"/>
      <c r="M14" s="46"/>
      <c r="N14" s="46"/>
      <c r="O14" s="62"/>
    </row>
    <row r="15" spans="1:15" s="4" customFormat="1" ht="30" customHeight="1" x14ac:dyDescent="0.25">
      <c r="A15" s="37">
        <v>7</v>
      </c>
      <c r="B15" s="38" t="s">
        <v>18</v>
      </c>
      <c r="C15" s="39" t="s">
        <v>3</v>
      </c>
      <c r="D15" s="40">
        <f t="shared" si="0"/>
        <v>60</v>
      </c>
      <c r="E15" s="45">
        <v>30</v>
      </c>
      <c r="F15" s="45">
        <v>30</v>
      </c>
      <c r="G15" s="45"/>
      <c r="H15" s="45"/>
      <c r="I15" s="45"/>
      <c r="J15" s="45"/>
      <c r="K15" s="42">
        <v>5</v>
      </c>
      <c r="L15" s="46"/>
      <c r="M15" s="46"/>
      <c r="N15" s="46"/>
      <c r="O15" s="62"/>
    </row>
    <row r="16" spans="1:15" s="4" customFormat="1" ht="30" customHeight="1" x14ac:dyDescent="0.25">
      <c r="A16" s="37">
        <v>8</v>
      </c>
      <c r="B16" s="38" t="s">
        <v>19</v>
      </c>
      <c r="C16" s="39" t="s">
        <v>3</v>
      </c>
      <c r="D16" s="40">
        <f t="shared" si="0"/>
        <v>60</v>
      </c>
      <c r="E16" s="45">
        <v>30</v>
      </c>
      <c r="F16" s="45">
        <v>30</v>
      </c>
      <c r="G16" s="45"/>
      <c r="H16" s="45"/>
      <c r="I16" s="45"/>
      <c r="J16" s="45"/>
      <c r="K16" s="42">
        <v>4</v>
      </c>
      <c r="L16" s="46"/>
      <c r="M16" s="46"/>
      <c r="N16" s="46"/>
      <c r="O16" s="62"/>
    </row>
    <row r="17" spans="1:15" s="4" customFormat="1" ht="30" customHeight="1" x14ac:dyDescent="0.25">
      <c r="A17" s="37">
        <v>9</v>
      </c>
      <c r="B17" s="38" t="s">
        <v>99</v>
      </c>
      <c r="C17" s="39" t="s">
        <v>4</v>
      </c>
      <c r="D17" s="40">
        <f t="shared" si="0"/>
        <v>15</v>
      </c>
      <c r="E17" s="45">
        <v>15</v>
      </c>
      <c r="F17" s="45"/>
      <c r="G17" s="45"/>
      <c r="H17" s="45"/>
      <c r="I17" s="45"/>
      <c r="J17" s="45"/>
      <c r="K17" s="42">
        <v>1</v>
      </c>
      <c r="L17" s="46" t="s">
        <v>7</v>
      </c>
      <c r="M17" s="46"/>
      <c r="N17" s="46" t="s">
        <v>7</v>
      </c>
      <c r="O17" s="62"/>
    </row>
    <row r="18" spans="1:15" s="4" customFormat="1" ht="31.5" x14ac:dyDescent="0.25">
      <c r="A18" s="37">
        <v>10</v>
      </c>
      <c r="B18" s="38" t="s">
        <v>96</v>
      </c>
      <c r="C18" s="39" t="s">
        <v>3</v>
      </c>
      <c r="D18" s="40">
        <f t="shared" si="0"/>
        <v>45</v>
      </c>
      <c r="E18" s="45">
        <v>15</v>
      </c>
      <c r="F18" s="45"/>
      <c r="G18" s="45">
        <v>30</v>
      </c>
      <c r="H18" s="45"/>
      <c r="I18" s="45"/>
      <c r="J18" s="45"/>
      <c r="K18" s="71">
        <v>5</v>
      </c>
      <c r="L18" s="46" t="s">
        <v>7</v>
      </c>
      <c r="M18" s="46"/>
      <c r="N18" s="46"/>
      <c r="O18" s="62" t="s">
        <v>8</v>
      </c>
    </row>
    <row r="19" spans="1:15" s="27" customFormat="1" ht="30" customHeight="1" x14ac:dyDescent="0.25">
      <c r="A19" s="37">
        <v>11</v>
      </c>
      <c r="B19" s="38" t="s">
        <v>20</v>
      </c>
      <c r="C19" s="39" t="s">
        <v>4</v>
      </c>
      <c r="D19" s="40">
        <f t="shared" si="0"/>
        <v>60</v>
      </c>
      <c r="E19" s="45">
        <v>30</v>
      </c>
      <c r="F19" s="45"/>
      <c r="G19" s="45">
        <v>30</v>
      </c>
      <c r="H19" s="45"/>
      <c r="I19" s="45"/>
      <c r="J19" s="45"/>
      <c r="K19" s="42">
        <v>6</v>
      </c>
      <c r="L19" s="46" t="s">
        <v>7</v>
      </c>
      <c r="M19" s="46"/>
      <c r="N19" s="46"/>
      <c r="O19" s="63"/>
    </row>
    <row r="20" spans="1:15" s="3" customFormat="1" ht="30" customHeight="1" x14ac:dyDescent="0.25">
      <c r="A20" s="37">
        <v>12</v>
      </c>
      <c r="B20" s="44" t="s">
        <v>21</v>
      </c>
      <c r="C20" s="39" t="s">
        <v>4</v>
      </c>
      <c r="D20" s="40">
        <f t="shared" si="0"/>
        <v>30</v>
      </c>
      <c r="E20" s="45">
        <v>15</v>
      </c>
      <c r="F20" s="45"/>
      <c r="G20" s="45">
        <v>15</v>
      </c>
      <c r="H20" s="45"/>
      <c r="I20" s="45"/>
      <c r="J20" s="45"/>
      <c r="K20" s="42">
        <v>4</v>
      </c>
      <c r="L20" s="46" t="s">
        <v>7</v>
      </c>
      <c r="M20" s="46"/>
      <c r="N20" s="46"/>
      <c r="O20" s="61"/>
    </row>
    <row r="21" spans="1:15" s="3" customFormat="1" ht="30" customHeight="1" x14ac:dyDescent="0.25">
      <c r="A21" s="108" t="s">
        <v>0</v>
      </c>
      <c r="B21" s="109"/>
      <c r="C21" s="110"/>
      <c r="D21" s="47">
        <f t="shared" ref="D21:K21" si="1">SUM(D9:D20)</f>
        <v>396</v>
      </c>
      <c r="E21" s="72">
        <f t="shared" si="1"/>
        <v>169</v>
      </c>
      <c r="F21" s="72">
        <f t="shared" si="1"/>
        <v>122</v>
      </c>
      <c r="G21" s="72">
        <f t="shared" si="1"/>
        <v>105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47">
        <f t="shared" si="1"/>
        <v>30</v>
      </c>
      <c r="L21" s="73">
        <f>SUMIFS(K9:K20,L9:L20,"=+")</f>
        <v>16</v>
      </c>
      <c r="M21" s="73">
        <f>SUMIFS(K9:K20,M9:M20,"=+")</f>
        <v>3</v>
      </c>
      <c r="N21" s="73">
        <f>SUMIFS(K9:K20,N9:N20,"=+")</f>
        <v>4</v>
      </c>
      <c r="O21" s="61"/>
    </row>
    <row r="22" spans="1:15" s="3" customFormat="1" ht="39" customHeight="1" x14ac:dyDescent="0.25">
      <c r="A22" s="94" t="s">
        <v>108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61"/>
    </row>
    <row r="23" spans="1:15" s="3" customFormat="1" ht="30" customHeight="1" x14ac:dyDescent="0.25">
      <c r="A23" s="37">
        <v>13</v>
      </c>
      <c r="B23" s="38" t="s">
        <v>22</v>
      </c>
      <c r="C23" s="39" t="s">
        <v>4</v>
      </c>
      <c r="D23" s="40">
        <f t="shared" ref="D23:D34" si="2">SUM(E23:J23)</f>
        <v>30</v>
      </c>
      <c r="E23" s="41"/>
      <c r="F23" s="41"/>
      <c r="G23" s="41">
        <v>30</v>
      </c>
      <c r="H23" s="48"/>
      <c r="I23" s="48"/>
      <c r="J23" s="48"/>
      <c r="K23" s="42">
        <v>2</v>
      </c>
      <c r="L23" s="41"/>
      <c r="M23" s="41" t="s">
        <v>7</v>
      </c>
      <c r="N23" s="41"/>
      <c r="O23" s="61"/>
    </row>
    <row r="24" spans="1:15" s="3" customFormat="1" ht="30" customHeight="1" x14ac:dyDescent="0.25">
      <c r="A24" s="37">
        <v>14</v>
      </c>
      <c r="B24" s="44" t="s">
        <v>15</v>
      </c>
      <c r="C24" s="39" t="s">
        <v>4</v>
      </c>
      <c r="D24" s="40">
        <f t="shared" si="2"/>
        <v>30</v>
      </c>
      <c r="E24" s="45"/>
      <c r="F24" s="45">
        <v>30</v>
      </c>
      <c r="G24" s="45"/>
      <c r="H24" s="48"/>
      <c r="I24" s="48"/>
      <c r="J24" s="48"/>
      <c r="K24" s="42">
        <v>0</v>
      </c>
      <c r="L24" s="41"/>
      <c r="M24" s="41"/>
      <c r="N24" s="41"/>
      <c r="O24" s="61"/>
    </row>
    <row r="25" spans="1:15" s="3" customFormat="1" ht="31.5" x14ac:dyDescent="0.25">
      <c r="A25" s="37">
        <v>15</v>
      </c>
      <c r="B25" s="49" t="s">
        <v>97</v>
      </c>
      <c r="C25" s="39" t="s">
        <v>3</v>
      </c>
      <c r="D25" s="40">
        <f t="shared" si="2"/>
        <v>45</v>
      </c>
      <c r="E25" s="41">
        <v>15</v>
      </c>
      <c r="F25" s="41">
        <v>30</v>
      </c>
      <c r="G25" s="41"/>
      <c r="H25" s="41"/>
      <c r="I25" s="41"/>
      <c r="J25" s="41"/>
      <c r="K25" s="50">
        <v>3</v>
      </c>
      <c r="L25" s="41"/>
      <c r="M25" s="41"/>
      <c r="N25" s="41"/>
      <c r="O25" s="61"/>
    </row>
    <row r="26" spans="1:15" s="3" customFormat="1" ht="30" customHeight="1" x14ac:dyDescent="0.25">
      <c r="A26" s="37">
        <v>16</v>
      </c>
      <c r="B26" s="49" t="s">
        <v>23</v>
      </c>
      <c r="C26" s="39" t="s">
        <v>3</v>
      </c>
      <c r="D26" s="40">
        <f t="shared" si="2"/>
        <v>60</v>
      </c>
      <c r="E26" s="41">
        <v>15</v>
      </c>
      <c r="F26" s="41">
        <v>15</v>
      </c>
      <c r="G26" s="41">
        <v>30</v>
      </c>
      <c r="H26" s="41"/>
      <c r="I26" s="41"/>
      <c r="J26" s="41"/>
      <c r="K26" s="50">
        <v>4</v>
      </c>
      <c r="L26" s="41" t="s">
        <v>7</v>
      </c>
      <c r="M26" s="41"/>
      <c r="N26" s="41"/>
      <c r="O26" s="61" t="s">
        <v>9</v>
      </c>
    </row>
    <row r="27" spans="1:15" s="3" customFormat="1" ht="30" customHeight="1" x14ac:dyDescent="0.25">
      <c r="A27" s="37">
        <v>17</v>
      </c>
      <c r="B27" s="49" t="s">
        <v>98</v>
      </c>
      <c r="C27" s="39" t="s">
        <v>4</v>
      </c>
      <c r="D27" s="40">
        <f t="shared" si="2"/>
        <v>45</v>
      </c>
      <c r="E27" s="41">
        <v>15</v>
      </c>
      <c r="F27" s="41">
        <v>30</v>
      </c>
      <c r="G27" s="41"/>
      <c r="H27" s="41"/>
      <c r="I27" s="41"/>
      <c r="J27" s="41"/>
      <c r="K27" s="50">
        <v>3</v>
      </c>
      <c r="L27" s="41"/>
      <c r="M27" s="41"/>
      <c r="N27" s="41"/>
      <c r="O27" s="61"/>
    </row>
    <row r="28" spans="1:15" s="3" customFormat="1" ht="31.5" x14ac:dyDescent="0.25">
      <c r="A28" s="37">
        <v>18</v>
      </c>
      <c r="B28" s="49" t="s">
        <v>24</v>
      </c>
      <c r="C28" s="39" t="s">
        <v>4</v>
      </c>
      <c r="D28" s="40">
        <f t="shared" si="2"/>
        <v>60</v>
      </c>
      <c r="E28" s="41">
        <v>30</v>
      </c>
      <c r="F28" s="41"/>
      <c r="G28" s="41">
        <v>30</v>
      </c>
      <c r="H28" s="41"/>
      <c r="I28" s="41"/>
      <c r="J28" s="41"/>
      <c r="K28" s="50">
        <v>3</v>
      </c>
      <c r="L28" s="41" t="s">
        <v>7</v>
      </c>
      <c r="M28" s="41" t="s">
        <v>7</v>
      </c>
      <c r="N28" s="41"/>
      <c r="O28" s="61"/>
    </row>
    <row r="29" spans="1:15" s="3" customFormat="1" ht="30" customHeight="1" x14ac:dyDescent="0.25">
      <c r="A29" s="37">
        <v>19</v>
      </c>
      <c r="B29" s="49" t="s">
        <v>25</v>
      </c>
      <c r="C29" s="39" t="s">
        <v>4</v>
      </c>
      <c r="D29" s="40">
        <f t="shared" si="2"/>
        <v>45</v>
      </c>
      <c r="E29" s="41">
        <v>15</v>
      </c>
      <c r="F29" s="41"/>
      <c r="G29" s="41">
        <v>30</v>
      </c>
      <c r="H29" s="41"/>
      <c r="I29" s="41"/>
      <c r="J29" s="41"/>
      <c r="K29" s="50">
        <v>3</v>
      </c>
      <c r="L29" s="41" t="s">
        <v>7</v>
      </c>
      <c r="M29" s="41"/>
      <c r="N29" s="41"/>
      <c r="O29" s="61"/>
    </row>
    <row r="30" spans="1:15" s="3" customFormat="1" ht="30" customHeight="1" x14ac:dyDescent="0.25">
      <c r="A30" s="37">
        <v>20</v>
      </c>
      <c r="B30" s="38" t="s">
        <v>99</v>
      </c>
      <c r="C30" s="39" t="s">
        <v>4</v>
      </c>
      <c r="D30" s="40">
        <f t="shared" si="2"/>
        <v>15</v>
      </c>
      <c r="E30" s="45"/>
      <c r="F30" s="45"/>
      <c r="G30" s="45">
        <v>15</v>
      </c>
      <c r="H30" s="41"/>
      <c r="I30" s="41"/>
      <c r="J30" s="41"/>
      <c r="K30" s="50">
        <v>1</v>
      </c>
      <c r="L30" s="41" t="s">
        <v>7</v>
      </c>
      <c r="M30" s="41"/>
      <c r="N30" s="41"/>
      <c r="O30" s="61"/>
    </row>
    <row r="31" spans="1:15" s="4" customFormat="1" ht="30" customHeight="1" x14ac:dyDescent="0.25">
      <c r="A31" s="37">
        <v>21</v>
      </c>
      <c r="B31" s="49" t="s">
        <v>26</v>
      </c>
      <c r="C31" s="39" t="s">
        <v>3</v>
      </c>
      <c r="D31" s="40">
        <f t="shared" si="2"/>
        <v>45</v>
      </c>
      <c r="E31" s="51">
        <v>15</v>
      </c>
      <c r="F31" s="51"/>
      <c r="G31" s="51">
        <v>30</v>
      </c>
      <c r="H31" s="51"/>
      <c r="I31" s="51"/>
      <c r="J31" s="51"/>
      <c r="K31" s="50">
        <v>3</v>
      </c>
      <c r="L31" s="41" t="s">
        <v>7</v>
      </c>
      <c r="M31" s="51"/>
      <c r="N31" s="51"/>
      <c r="O31" s="62"/>
    </row>
    <row r="32" spans="1:15" s="4" customFormat="1" ht="30" customHeight="1" x14ac:dyDescent="0.25">
      <c r="A32" s="37">
        <v>22</v>
      </c>
      <c r="B32" s="49" t="s">
        <v>27</v>
      </c>
      <c r="C32" s="39" t="s">
        <v>4</v>
      </c>
      <c r="D32" s="40">
        <f t="shared" si="2"/>
        <v>60</v>
      </c>
      <c r="E32" s="51">
        <v>30</v>
      </c>
      <c r="F32" s="51"/>
      <c r="G32" s="51">
        <v>30</v>
      </c>
      <c r="H32" s="51"/>
      <c r="I32" s="51"/>
      <c r="J32" s="51"/>
      <c r="K32" s="50">
        <v>3</v>
      </c>
      <c r="L32" s="41" t="s">
        <v>7</v>
      </c>
      <c r="M32" s="51"/>
      <c r="N32" s="51"/>
      <c r="O32" s="62" t="s">
        <v>10</v>
      </c>
    </row>
    <row r="33" spans="1:15" s="4" customFormat="1" ht="30" customHeight="1" x14ac:dyDescent="0.25">
      <c r="A33" s="37">
        <v>23</v>
      </c>
      <c r="B33" s="52" t="s">
        <v>28</v>
      </c>
      <c r="C33" s="39" t="s">
        <v>3</v>
      </c>
      <c r="D33" s="40">
        <f t="shared" si="2"/>
        <v>45</v>
      </c>
      <c r="E33" s="51">
        <v>15</v>
      </c>
      <c r="F33" s="51"/>
      <c r="G33" s="51">
        <v>30</v>
      </c>
      <c r="H33" s="51"/>
      <c r="I33" s="51"/>
      <c r="J33" s="51"/>
      <c r="K33" s="50">
        <v>3</v>
      </c>
      <c r="L33" s="41" t="s">
        <v>7</v>
      </c>
      <c r="M33" s="51"/>
      <c r="N33" s="51"/>
      <c r="O33" s="62"/>
    </row>
    <row r="34" spans="1:15" s="4" customFormat="1" ht="30" customHeight="1" x14ac:dyDescent="0.25">
      <c r="A34" s="37">
        <v>24</v>
      </c>
      <c r="B34" s="52" t="s">
        <v>29</v>
      </c>
      <c r="C34" s="39" t="s">
        <v>4</v>
      </c>
      <c r="D34" s="40">
        <f t="shared" si="2"/>
        <v>30</v>
      </c>
      <c r="E34" s="51">
        <v>15</v>
      </c>
      <c r="F34" s="51"/>
      <c r="G34" s="51">
        <v>15</v>
      </c>
      <c r="H34" s="51"/>
      <c r="I34" s="51"/>
      <c r="J34" s="51"/>
      <c r="K34" s="50">
        <v>2</v>
      </c>
      <c r="L34" s="41" t="s">
        <v>7</v>
      </c>
      <c r="M34" s="51"/>
      <c r="N34" s="51"/>
      <c r="O34" s="62"/>
    </row>
    <row r="35" spans="1:15" s="3" customFormat="1" ht="30" customHeight="1" x14ac:dyDescent="0.25">
      <c r="A35" s="100" t="s">
        <v>0</v>
      </c>
      <c r="B35" s="100"/>
      <c r="C35" s="100"/>
      <c r="D35" s="40">
        <f t="shared" ref="D35:K35" si="3">SUM(D23:D34)</f>
        <v>510</v>
      </c>
      <c r="E35" s="72">
        <f t="shared" si="3"/>
        <v>165</v>
      </c>
      <c r="F35" s="72">
        <f t="shared" si="3"/>
        <v>105</v>
      </c>
      <c r="G35" s="72">
        <f t="shared" si="3"/>
        <v>240</v>
      </c>
      <c r="H35" s="72">
        <f t="shared" si="3"/>
        <v>0</v>
      </c>
      <c r="I35" s="72">
        <f t="shared" si="3"/>
        <v>0</v>
      </c>
      <c r="J35" s="72">
        <f t="shared" si="3"/>
        <v>0</v>
      </c>
      <c r="K35" s="40">
        <f t="shared" si="3"/>
        <v>30</v>
      </c>
      <c r="L35" s="74">
        <f>SUMIFS(K23:K34,L23:L34,"=+")</f>
        <v>22</v>
      </c>
      <c r="M35" s="74">
        <f>SUMIFS(K23:K34,M23:M34,"=+")</f>
        <v>5</v>
      </c>
      <c r="N35" s="74">
        <f>SUMIFS(K23:K34,N23:N34,"=+")</f>
        <v>0</v>
      </c>
      <c r="O35" s="61"/>
    </row>
    <row r="36" spans="1:15" s="4" customFormat="1" ht="38.1" customHeight="1" x14ac:dyDescent="0.25">
      <c r="A36" s="94" t="s">
        <v>109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62"/>
    </row>
    <row r="37" spans="1:15" s="4" customFormat="1" ht="30" customHeight="1" x14ac:dyDescent="0.25">
      <c r="A37" s="37">
        <v>25</v>
      </c>
      <c r="B37" s="38" t="s">
        <v>22</v>
      </c>
      <c r="C37" s="39" t="s">
        <v>3</v>
      </c>
      <c r="D37" s="40">
        <f t="shared" ref="D37:D45" si="4">SUM(E37:J37)</f>
        <v>30</v>
      </c>
      <c r="E37" s="41"/>
      <c r="F37" s="41"/>
      <c r="G37" s="41">
        <v>30</v>
      </c>
      <c r="H37" s="48"/>
      <c r="I37" s="48"/>
      <c r="J37" s="48"/>
      <c r="K37" s="42">
        <v>2</v>
      </c>
      <c r="L37" s="43"/>
      <c r="M37" s="43" t="s">
        <v>7</v>
      </c>
      <c r="N37" s="43"/>
      <c r="O37" s="62"/>
    </row>
    <row r="38" spans="1:15" s="27" customFormat="1" ht="31.5" x14ac:dyDescent="0.25">
      <c r="A38" s="53">
        <v>26</v>
      </c>
      <c r="B38" s="44" t="s">
        <v>30</v>
      </c>
      <c r="C38" s="39" t="s">
        <v>3</v>
      </c>
      <c r="D38" s="40">
        <f t="shared" si="4"/>
        <v>75</v>
      </c>
      <c r="E38" s="41">
        <v>30</v>
      </c>
      <c r="F38" s="41"/>
      <c r="G38" s="41">
        <v>30</v>
      </c>
      <c r="H38" s="41">
        <v>15</v>
      </c>
      <c r="I38" s="54"/>
      <c r="J38" s="54"/>
      <c r="K38" s="50">
        <v>3</v>
      </c>
      <c r="L38" s="54" t="s">
        <v>7</v>
      </c>
      <c r="M38" s="54" t="s">
        <v>7</v>
      </c>
      <c r="N38" s="54"/>
      <c r="O38" s="63"/>
    </row>
    <row r="39" spans="1:15" s="27" customFormat="1" ht="30" customHeight="1" x14ac:dyDescent="0.25">
      <c r="A39" s="37">
        <v>27</v>
      </c>
      <c r="B39" s="44" t="s">
        <v>31</v>
      </c>
      <c r="C39" s="39" t="s">
        <v>4</v>
      </c>
      <c r="D39" s="40">
        <f t="shared" si="4"/>
        <v>45</v>
      </c>
      <c r="E39" s="41">
        <v>15</v>
      </c>
      <c r="F39" s="41"/>
      <c r="G39" s="41">
        <v>15</v>
      </c>
      <c r="H39" s="41">
        <v>15</v>
      </c>
      <c r="I39" s="54"/>
      <c r="J39" s="70"/>
      <c r="K39" s="70">
        <v>3</v>
      </c>
      <c r="L39" s="54" t="s">
        <v>7</v>
      </c>
      <c r="M39" s="54"/>
      <c r="N39" s="54"/>
      <c r="O39" s="63" t="s">
        <v>9</v>
      </c>
    </row>
    <row r="40" spans="1:15" s="27" customFormat="1" ht="30" customHeight="1" x14ac:dyDescent="0.25">
      <c r="A40" s="53">
        <v>28</v>
      </c>
      <c r="B40" s="44" t="s">
        <v>32</v>
      </c>
      <c r="C40" s="39" t="s">
        <v>3</v>
      </c>
      <c r="D40" s="40">
        <f t="shared" si="4"/>
        <v>60</v>
      </c>
      <c r="E40" s="41">
        <v>30</v>
      </c>
      <c r="F40" s="41"/>
      <c r="G40" s="41">
        <v>30</v>
      </c>
      <c r="H40" s="41"/>
      <c r="I40" s="54"/>
      <c r="J40" s="70"/>
      <c r="K40" s="70">
        <v>4</v>
      </c>
      <c r="L40" s="54" t="s">
        <v>7</v>
      </c>
      <c r="M40" s="54"/>
      <c r="N40" s="54"/>
      <c r="O40" s="63" t="s">
        <v>9</v>
      </c>
    </row>
    <row r="41" spans="1:15" s="27" customFormat="1" ht="30" customHeight="1" x14ac:dyDescent="0.25">
      <c r="A41" s="37">
        <v>29</v>
      </c>
      <c r="B41" s="38" t="s">
        <v>99</v>
      </c>
      <c r="C41" s="39" t="s">
        <v>4</v>
      </c>
      <c r="D41" s="40">
        <f t="shared" si="4"/>
        <v>15</v>
      </c>
      <c r="E41" s="41"/>
      <c r="F41" s="41"/>
      <c r="G41" s="41"/>
      <c r="H41" s="41">
        <v>15</v>
      </c>
      <c r="I41" s="54"/>
      <c r="J41" s="54"/>
      <c r="K41" s="50">
        <v>1</v>
      </c>
      <c r="L41" s="54" t="s">
        <v>7</v>
      </c>
      <c r="M41" s="54"/>
      <c r="N41" s="54"/>
      <c r="O41" s="63"/>
    </row>
    <row r="42" spans="1:15" s="27" customFormat="1" ht="30" customHeight="1" x14ac:dyDescent="0.25">
      <c r="A42" s="53">
        <v>30</v>
      </c>
      <c r="B42" s="44" t="s">
        <v>33</v>
      </c>
      <c r="C42" s="39" t="s">
        <v>3</v>
      </c>
      <c r="D42" s="40">
        <f t="shared" si="4"/>
        <v>60</v>
      </c>
      <c r="E42" s="41">
        <v>30</v>
      </c>
      <c r="F42" s="41"/>
      <c r="G42" s="41">
        <v>30</v>
      </c>
      <c r="H42" s="41"/>
      <c r="I42" s="54"/>
      <c r="J42" s="54"/>
      <c r="K42" s="50">
        <v>5</v>
      </c>
      <c r="L42" s="54" t="s">
        <v>7</v>
      </c>
      <c r="M42" s="54"/>
      <c r="N42" s="54"/>
      <c r="O42" s="63"/>
    </row>
    <row r="43" spans="1:15" s="27" customFormat="1" ht="30" customHeight="1" x14ac:dyDescent="0.25">
      <c r="A43" s="37">
        <v>31</v>
      </c>
      <c r="B43" s="44" t="s">
        <v>34</v>
      </c>
      <c r="C43" s="39" t="s">
        <v>4</v>
      </c>
      <c r="D43" s="40">
        <f t="shared" si="4"/>
        <v>45</v>
      </c>
      <c r="E43" s="41">
        <v>15</v>
      </c>
      <c r="F43" s="41"/>
      <c r="G43" s="41">
        <v>30</v>
      </c>
      <c r="H43" s="41"/>
      <c r="I43" s="54"/>
      <c r="J43" s="54"/>
      <c r="K43" s="50">
        <v>4</v>
      </c>
      <c r="L43" s="54" t="s">
        <v>7</v>
      </c>
      <c r="M43" s="54"/>
      <c r="N43" s="54"/>
      <c r="O43" s="63"/>
    </row>
    <row r="44" spans="1:15" s="27" customFormat="1" ht="30" customHeight="1" x14ac:dyDescent="0.25">
      <c r="A44" s="53">
        <v>32</v>
      </c>
      <c r="B44" s="44" t="s">
        <v>35</v>
      </c>
      <c r="C44" s="39" t="s">
        <v>4</v>
      </c>
      <c r="D44" s="40">
        <f t="shared" si="4"/>
        <v>45</v>
      </c>
      <c r="E44" s="41">
        <v>15</v>
      </c>
      <c r="F44" s="41"/>
      <c r="G44" s="41">
        <v>30</v>
      </c>
      <c r="H44" s="41"/>
      <c r="I44" s="54"/>
      <c r="J44" s="54"/>
      <c r="K44" s="50">
        <v>4</v>
      </c>
      <c r="L44" s="54" t="s">
        <v>7</v>
      </c>
      <c r="M44" s="54"/>
      <c r="N44" s="54"/>
      <c r="O44" s="63"/>
    </row>
    <row r="45" spans="1:15" s="83" customFormat="1" ht="30" customHeight="1" x14ac:dyDescent="0.25">
      <c r="A45" s="75">
        <v>33</v>
      </c>
      <c r="B45" s="76" t="s">
        <v>36</v>
      </c>
      <c r="C45" s="77" t="s">
        <v>4</v>
      </c>
      <c r="D45" s="78">
        <f t="shared" si="4"/>
        <v>45</v>
      </c>
      <c r="E45" s="79">
        <v>15</v>
      </c>
      <c r="F45" s="79"/>
      <c r="G45" s="79">
        <v>15</v>
      </c>
      <c r="H45" s="79">
        <v>15</v>
      </c>
      <c r="I45" s="79"/>
      <c r="J45" s="80"/>
      <c r="K45" s="81">
        <v>4</v>
      </c>
      <c r="L45" s="80" t="s">
        <v>7</v>
      </c>
      <c r="M45" s="80" t="s">
        <v>7</v>
      </c>
      <c r="N45" s="80"/>
      <c r="O45" s="82"/>
    </row>
    <row r="46" spans="1:15" s="26" customFormat="1" ht="30" customHeight="1" x14ac:dyDescent="0.25">
      <c r="A46" s="119" t="s">
        <v>0</v>
      </c>
      <c r="B46" s="120"/>
      <c r="C46" s="121"/>
      <c r="D46" s="40">
        <f t="shared" ref="D46:K46" si="5">SUM(D37:D45)</f>
        <v>420</v>
      </c>
      <c r="E46" s="40">
        <f t="shared" si="5"/>
        <v>150</v>
      </c>
      <c r="F46" s="40">
        <f t="shared" si="5"/>
        <v>0</v>
      </c>
      <c r="G46" s="40">
        <f t="shared" si="5"/>
        <v>210</v>
      </c>
      <c r="H46" s="40">
        <f t="shared" si="5"/>
        <v>60</v>
      </c>
      <c r="I46" s="40">
        <f t="shared" si="5"/>
        <v>0</v>
      </c>
      <c r="J46" s="40">
        <f t="shared" si="5"/>
        <v>0</v>
      </c>
      <c r="K46" s="40">
        <f t="shared" si="5"/>
        <v>30</v>
      </c>
      <c r="L46" s="72">
        <f>SUMIFS(K37:K45,L37:L45,"=+")</f>
        <v>28</v>
      </c>
      <c r="M46" s="72">
        <f>SUMIFS(K37:K45,M37:M45,"=+")</f>
        <v>9</v>
      </c>
      <c r="N46" s="72">
        <f>SUMIFS(K37:K45,N37:N45,"=+")</f>
        <v>0</v>
      </c>
      <c r="O46" s="64"/>
    </row>
    <row r="47" spans="1:15" s="28" customFormat="1" ht="39.950000000000003" customHeight="1" x14ac:dyDescent="0.2">
      <c r="A47" s="114" t="s">
        <v>110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65"/>
    </row>
    <row r="48" spans="1:15" s="28" customFormat="1" ht="30" customHeight="1" x14ac:dyDescent="0.2">
      <c r="A48" s="53">
        <v>34</v>
      </c>
      <c r="B48" s="38" t="s">
        <v>22</v>
      </c>
      <c r="C48" s="39" t="s">
        <v>3</v>
      </c>
      <c r="D48" s="40">
        <f t="shared" ref="D48:D53" si="6">SUM(E48:J48)</f>
        <v>30</v>
      </c>
      <c r="E48" s="41"/>
      <c r="F48" s="41"/>
      <c r="G48" s="41">
        <v>30</v>
      </c>
      <c r="H48" s="41"/>
      <c r="I48" s="41"/>
      <c r="J48" s="41"/>
      <c r="K48" s="50">
        <v>2</v>
      </c>
      <c r="L48" s="41"/>
      <c r="M48" s="41" t="s">
        <v>7</v>
      </c>
      <c r="N48" s="41"/>
      <c r="O48" s="65"/>
    </row>
    <row r="49" spans="1:15" s="28" customFormat="1" ht="31.5" x14ac:dyDescent="0.2">
      <c r="A49" s="53">
        <v>35</v>
      </c>
      <c r="B49" s="44" t="s">
        <v>37</v>
      </c>
      <c r="C49" s="39" t="s">
        <v>4</v>
      </c>
      <c r="D49" s="40">
        <f t="shared" si="6"/>
        <v>60</v>
      </c>
      <c r="E49" s="41">
        <v>15</v>
      </c>
      <c r="F49" s="41"/>
      <c r="G49" s="41">
        <v>30</v>
      </c>
      <c r="H49" s="41">
        <v>15</v>
      </c>
      <c r="I49" s="41"/>
      <c r="J49" s="41"/>
      <c r="K49" s="70">
        <v>3</v>
      </c>
      <c r="L49" s="41" t="s">
        <v>7</v>
      </c>
      <c r="M49" s="41"/>
      <c r="N49" s="41"/>
      <c r="O49" s="65" t="s">
        <v>8</v>
      </c>
    </row>
    <row r="50" spans="1:15" s="28" customFormat="1" ht="30" customHeight="1" x14ac:dyDescent="0.2">
      <c r="A50" s="53">
        <v>36</v>
      </c>
      <c r="B50" s="44" t="s">
        <v>38</v>
      </c>
      <c r="C50" s="39" t="s">
        <v>3</v>
      </c>
      <c r="D50" s="40">
        <f t="shared" si="6"/>
        <v>45</v>
      </c>
      <c r="E50" s="41">
        <v>15</v>
      </c>
      <c r="F50" s="41"/>
      <c r="G50" s="41">
        <v>30</v>
      </c>
      <c r="H50" s="41"/>
      <c r="I50" s="41"/>
      <c r="J50" s="41"/>
      <c r="K50" s="50">
        <v>2</v>
      </c>
      <c r="L50" s="41" t="s">
        <v>7</v>
      </c>
      <c r="M50" s="41"/>
      <c r="N50" s="41"/>
      <c r="O50" s="65"/>
    </row>
    <row r="51" spans="1:15" s="28" customFormat="1" ht="30" customHeight="1" x14ac:dyDescent="0.2">
      <c r="A51" s="53">
        <v>37</v>
      </c>
      <c r="B51" s="44" t="s">
        <v>39</v>
      </c>
      <c r="C51" s="39" t="s">
        <v>3</v>
      </c>
      <c r="D51" s="40">
        <f t="shared" si="6"/>
        <v>45</v>
      </c>
      <c r="E51" s="41">
        <v>15</v>
      </c>
      <c r="F51" s="41"/>
      <c r="G51" s="41">
        <v>30</v>
      </c>
      <c r="H51" s="41"/>
      <c r="I51" s="41"/>
      <c r="J51" s="41"/>
      <c r="K51" s="50">
        <v>2</v>
      </c>
      <c r="L51" s="41" t="s">
        <v>7</v>
      </c>
      <c r="M51" s="41"/>
      <c r="N51" s="41"/>
      <c r="O51" s="65"/>
    </row>
    <row r="52" spans="1:15" s="28" customFormat="1" ht="30" customHeight="1" x14ac:dyDescent="0.2">
      <c r="A52" s="53">
        <v>38</v>
      </c>
      <c r="B52" s="55" t="s">
        <v>40</v>
      </c>
      <c r="C52" s="39" t="s">
        <v>4</v>
      </c>
      <c r="D52" s="40">
        <f t="shared" si="6"/>
        <v>480</v>
      </c>
      <c r="E52" s="54"/>
      <c r="F52" s="54"/>
      <c r="G52" s="54"/>
      <c r="H52" s="54"/>
      <c r="I52" s="54"/>
      <c r="J52" s="54">
        <v>480</v>
      </c>
      <c r="K52" s="50">
        <v>18</v>
      </c>
      <c r="L52" s="41" t="s">
        <v>7</v>
      </c>
      <c r="M52" s="45"/>
      <c r="N52" s="45"/>
      <c r="O52" s="65"/>
    </row>
    <row r="53" spans="1:15" s="87" customFormat="1" ht="30" customHeight="1" x14ac:dyDescent="0.2">
      <c r="A53" s="75">
        <v>39</v>
      </c>
      <c r="B53" s="76" t="s">
        <v>41</v>
      </c>
      <c r="C53" s="77" t="s">
        <v>3</v>
      </c>
      <c r="D53" s="78">
        <f t="shared" si="6"/>
        <v>45</v>
      </c>
      <c r="E53" s="84">
        <v>15</v>
      </c>
      <c r="F53" s="84"/>
      <c r="G53" s="84">
        <v>30</v>
      </c>
      <c r="H53" s="84"/>
      <c r="I53" s="84"/>
      <c r="J53" s="84"/>
      <c r="K53" s="81">
        <v>3</v>
      </c>
      <c r="L53" s="85" t="s">
        <v>7</v>
      </c>
      <c r="M53" s="84" t="s">
        <v>7</v>
      </c>
      <c r="N53" s="84"/>
      <c r="O53" s="86"/>
    </row>
    <row r="54" spans="1:15" s="26" customFormat="1" ht="30" customHeight="1" x14ac:dyDescent="0.25">
      <c r="A54" s="111" t="s">
        <v>0</v>
      </c>
      <c r="B54" s="112"/>
      <c r="C54" s="113"/>
      <c r="D54" s="40">
        <f t="shared" ref="D54:K54" si="7">SUM(D48:D53)</f>
        <v>705</v>
      </c>
      <c r="E54" s="40">
        <f t="shared" si="7"/>
        <v>60</v>
      </c>
      <c r="F54" s="40">
        <f t="shared" si="7"/>
        <v>0</v>
      </c>
      <c r="G54" s="40">
        <f t="shared" si="7"/>
        <v>150</v>
      </c>
      <c r="H54" s="40">
        <f t="shared" si="7"/>
        <v>15</v>
      </c>
      <c r="I54" s="40">
        <f t="shared" si="7"/>
        <v>0</v>
      </c>
      <c r="J54" s="40">
        <f t="shared" si="7"/>
        <v>480</v>
      </c>
      <c r="K54" s="47">
        <f t="shared" si="7"/>
        <v>30</v>
      </c>
      <c r="L54" s="73">
        <f>SUMIFS(K48:K53,L48:L53,"=+")</f>
        <v>28</v>
      </c>
      <c r="M54" s="73">
        <f>SUMIFS(K48:K53,M48:M53,"=+")</f>
        <v>5</v>
      </c>
      <c r="N54" s="73">
        <f>SUMIFS(K48:K53,N48:N53,"=+")</f>
        <v>0</v>
      </c>
      <c r="O54" s="64"/>
    </row>
    <row r="55" spans="1:15" s="28" customFormat="1" ht="39.950000000000003" customHeight="1" x14ac:dyDescent="0.2">
      <c r="A55" s="114" t="s">
        <v>111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6"/>
      <c r="O55" s="65"/>
    </row>
    <row r="56" spans="1:15" s="27" customFormat="1" ht="30" customHeight="1" x14ac:dyDescent="0.25">
      <c r="A56" s="53">
        <v>40</v>
      </c>
      <c r="B56" s="56" t="s">
        <v>42</v>
      </c>
      <c r="C56" s="39" t="s">
        <v>4</v>
      </c>
      <c r="D56" s="57">
        <f t="shared" ref="D56:D65" si="8">SUM(E56:J56)</f>
        <v>15</v>
      </c>
      <c r="E56" s="58"/>
      <c r="F56" s="58">
        <v>15</v>
      </c>
      <c r="G56" s="58"/>
      <c r="H56" s="58"/>
      <c r="I56" s="58"/>
      <c r="J56" s="58"/>
      <c r="K56" s="50">
        <v>2</v>
      </c>
      <c r="L56" s="58" t="s">
        <v>7</v>
      </c>
      <c r="M56" s="58" t="s">
        <v>7</v>
      </c>
      <c r="N56" s="58" t="s">
        <v>7</v>
      </c>
      <c r="O56" s="63"/>
    </row>
    <row r="57" spans="1:15" s="27" customFormat="1" ht="30" customHeight="1" x14ac:dyDescent="0.25">
      <c r="A57" s="53">
        <v>41</v>
      </c>
      <c r="B57" s="44" t="s">
        <v>43</v>
      </c>
      <c r="C57" s="39" t="s">
        <v>4</v>
      </c>
      <c r="D57" s="40">
        <f t="shared" si="8"/>
        <v>45</v>
      </c>
      <c r="E57" s="41">
        <v>15</v>
      </c>
      <c r="F57" s="41"/>
      <c r="G57" s="41">
        <v>30</v>
      </c>
      <c r="H57" s="58"/>
      <c r="I57" s="58"/>
      <c r="J57" s="58"/>
      <c r="K57" s="50">
        <v>3</v>
      </c>
      <c r="L57" s="58" t="s">
        <v>7</v>
      </c>
      <c r="M57" s="58"/>
      <c r="N57" s="58"/>
      <c r="O57" s="63"/>
    </row>
    <row r="58" spans="1:15" s="27" customFormat="1" ht="30" customHeight="1" x14ac:dyDescent="0.25">
      <c r="A58" s="53">
        <v>42</v>
      </c>
      <c r="B58" s="56" t="s">
        <v>44</v>
      </c>
      <c r="C58" s="39" t="s">
        <v>4</v>
      </c>
      <c r="D58" s="40">
        <f t="shared" si="8"/>
        <v>30</v>
      </c>
      <c r="E58" s="58">
        <v>15</v>
      </c>
      <c r="F58" s="58"/>
      <c r="G58" s="58">
        <v>15</v>
      </c>
      <c r="H58" s="58"/>
      <c r="I58" s="58"/>
      <c r="J58" s="58"/>
      <c r="K58" s="50">
        <v>3</v>
      </c>
      <c r="L58" s="58" t="s">
        <v>7</v>
      </c>
      <c r="M58" s="58"/>
      <c r="N58" s="58"/>
      <c r="O58" s="63"/>
    </row>
    <row r="59" spans="1:15" s="27" customFormat="1" ht="31.5" x14ac:dyDescent="0.25">
      <c r="A59" s="53">
        <v>43</v>
      </c>
      <c r="B59" s="56" t="s">
        <v>101</v>
      </c>
      <c r="C59" s="39" t="s">
        <v>4</v>
      </c>
      <c r="D59" s="40">
        <f t="shared" si="8"/>
        <v>45</v>
      </c>
      <c r="E59" s="58">
        <v>15</v>
      </c>
      <c r="F59" s="58"/>
      <c r="G59" s="58"/>
      <c r="H59" s="58">
        <v>30</v>
      </c>
      <c r="I59" s="58"/>
      <c r="J59" s="58"/>
      <c r="K59" s="50">
        <v>3</v>
      </c>
      <c r="L59" s="58" t="s">
        <v>7</v>
      </c>
      <c r="M59" s="58" t="s">
        <v>7</v>
      </c>
      <c r="N59" s="58"/>
      <c r="O59" s="63"/>
    </row>
    <row r="60" spans="1:15" s="27" customFormat="1" ht="33.75" customHeight="1" x14ac:dyDescent="0.25">
      <c r="A60" s="53">
        <v>44</v>
      </c>
      <c r="B60" s="56" t="s">
        <v>102</v>
      </c>
      <c r="C60" s="39" t="s">
        <v>4</v>
      </c>
      <c r="D60" s="40">
        <f t="shared" si="8"/>
        <v>45</v>
      </c>
      <c r="E60" s="58"/>
      <c r="F60" s="58"/>
      <c r="G60" s="58"/>
      <c r="H60" s="58">
        <v>45</v>
      </c>
      <c r="I60" s="58"/>
      <c r="J60" s="58"/>
      <c r="K60" s="50">
        <v>6</v>
      </c>
      <c r="L60" s="58" t="s">
        <v>7</v>
      </c>
      <c r="M60" s="58" t="s">
        <v>7</v>
      </c>
      <c r="N60" s="58"/>
      <c r="O60" s="63"/>
    </row>
    <row r="61" spans="1:15" s="28" customFormat="1" ht="30" customHeight="1" x14ac:dyDescent="0.2">
      <c r="A61" s="53">
        <v>45</v>
      </c>
      <c r="B61" s="44" t="s">
        <v>45</v>
      </c>
      <c r="C61" s="39" t="s">
        <v>4</v>
      </c>
      <c r="D61" s="40">
        <f t="shared" si="8"/>
        <v>45</v>
      </c>
      <c r="E61" s="41">
        <v>15</v>
      </c>
      <c r="F61" s="41"/>
      <c r="G61" s="41">
        <v>30</v>
      </c>
      <c r="H61" s="41"/>
      <c r="I61" s="41"/>
      <c r="J61" s="41"/>
      <c r="K61" s="50">
        <v>2</v>
      </c>
      <c r="L61" s="41" t="s">
        <v>7</v>
      </c>
      <c r="M61" s="41"/>
      <c r="N61" s="41"/>
      <c r="O61" s="65" t="s">
        <v>11</v>
      </c>
    </row>
    <row r="62" spans="1:15" s="28" customFormat="1" ht="30" customHeight="1" x14ac:dyDescent="0.2">
      <c r="A62" s="53">
        <v>46</v>
      </c>
      <c r="B62" s="59" t="s">
        <v>46</v>
      </c>
      <c r="C62" s="39" t="s">
        <v>3</v>
      </c>
      <c r="D62" s="40">
        <f t="shared" si="8"/>
        <v>60</v>
      </c>
      <c r="E62" s="60">
        <v>30</v>
      </c>
      <c r="F62" s="60"/>
      <c r="G62" s="60">
        <v>30</v>
      </c>
      <c r="H62" s="60"/>
      <c r="I62" s="60"/>
      <c r="J62" s="60"/>
      <c r="K62" s="70">
        <v>3</v>
      </c>
      <c r="L62" s="60" t="s">
        <v>7</v>
      </c>
      <c r="M62" s="60"/>
      <c r="N62" s="60"/>
      <c r="O62" s="65" t="s">
        <v>12</v>
      </c>
    </row>
    <row r="63" spans="1:15" s="27" customFormat="1" ht="30" customHeight="1" x14ac:dyDescent="0.25">
      <c r="A63" s="53">
        <v>47</v>
      </c>
      <c r="B63" s="56" t="s">
        <v>47</v>
      </c>
      <c r="C63" s="39" t="s">
        <v>4</v>
      </c>
      <c r="D63" s="40">
        <f t="shared" si="8"/>
        <v>30</v>
      </c>
      <c r="E63" s="58">
        <v>15</v>
      </c>
      <c r="F63" s="58"/>
      <c r="G63" s="58">
        <v>15</v>
      </c>
      <c r="H63" s="58"/>
      <c r="I63" s="58"/>
      <c r="J63" s="58"/>
      <c r="K63" s="50">
        <v>3</v>
      </c>
      <c r="L63" s="58" t="s">
        <v>7</v>
      </c>
      <c r="M63" s="58"/>
      <c r="N63" s="58"/>
      <c r="O63" s="63"/>
    </row>
    <row r="64" spans="1:15" s="83" customFormat="1" ht="30" customHeight="1" x14ac:dyDescent="0.25">
      <c r="A64" s="75">
        <v>48</v>
      </c>
      <c r="B64" s="76" t="s">
        <v>48</v>
      </c>
      <c r="C64" s="77" t="s">
        <v>3</v>
      </c>
      <c r="D64" s="78">
        <f t="shared" si="8"/>
        <v>45</v>
      </c>
      <c r="E64" s="88">
        <v>15</v>
      </c>
      <c r="F64" s="88"/>
      <c r="G64" s="88">
        <v>15</v>
      </c>
      <c r="H64" s="88">
        <v>15</v>
      </c>
      <c r="I64" s="88"/>
      <c r="J64" s="88"/>
      <c r="K64" s="81">
        <v>3</v>
      </c>
      <c r="L64" s="88" t="s">
        <v>7</v>
      </c>
      <c r="M64" s="88" t="s">
        <v>7</v>
      </c>
      <c r="N64" s="88"/>
      <c r="O64" s="82"/>
    </row>
    <row r="65" spans="1:15" s="83" customFormat="1" ht="29.25" customHeight="1" x14ac:dyDescent="0.25">
      <c r="A65" s="75">
        <v>49</v>
      </c>
      <c r="B65" s="76" t="s">
        <v>49</v>
      </c>
      <c r="C65" s="77" t="s">
        <v>4</v>
      </c>
      <c r="D65" s="78">
        <f t="shared" si="8"/>
        <v>45</v>
      </c>
      <c r="E65" s="88">
        <v>15</v>
      </c>
      <c r="F65" s="88"/>
      <c r="G65" s="88">
        <v>30</v>
      </c>
      <c r="H65" s="88"/>
      <c r="I65" s="88"/>
      <c r="J65" s="88"/>
      <c r="K65" s="81">
        <v>2</v>
      </c>
      <c r="L65" s="88" t="s">
        <v>7</v>
      </c>
      <c r="M65" s="88" t="s">
        <v>7</v>
      </c>
      <c r="N65" s="88"/>
      <c r="O65" s="82"/>
    </row>
    <row r="66" spans="1:15" s="3" customFormat="1" ht="30" customHeight="1" x14ac:dyDescent="0.25">
      <c r="A66" s="97" t="s">
        <v>0</v>
      </c>
      <c r="B66" s="98"/>
      <c r="C66" s="99"/>
      <c r="D66" s="40">
        <f t="shared" ref="D66:K66" si="9">SUM(D56:D65)</f>
        <v>405</v>
      </c>
      <c r="E66" s="40">
        <f t="shared" si="9"/>
        <v>135</v>
      </c>
      <c r="F66" s="40">
        <f t="shared" si="9"/>
        <v>15</v>
      </c>
      <c r="G66" s="40">
        <f t="shared" si="9"/>
        <v>165</v>
      </c>
      <c r="H66" s="40">
        <f t="shared" si="9"/>
        <v>90</v>
      </c>
      <c r="I66" s="40">
        <f t="shared" si="9"/>
        <v>0</v>
      </c>
      <c r="J66" s="40">
        <f t="shared" si="9"/>
        <v>0</v>
      </c>
      <c r="K66" s="47">
        <f t="shared" si="9"/>
        <v>30</v>
      </c>
      <c r="L66" s="73">
        <f>SUMIFS(K56:K65,L56:L65,"=+")</f>
        <v>30</v>
      </c>
      <c r="M66" s="73">
        <f>SUMIFS(K56:K65,M56:M65,"=+")</f>
        <v>16</v>
      </c>
      <c r="N66" s="73">
        <f>SUMIFS(K56:K65,N56:N65,"=+")</f>
        <v>2</v>
      </c>
      <c r="O66" s="61"/>
    </row>
    <row r="67" spans="1:15" s="5" customFormat="1" ht="39" customHeight="1" x14ac:dyDescent="0.2">
      <c r="A67" s="94" t="s">
        <v>112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6"/>
      <c r="O67" s="66"/>
    </row>
    <row r="68" spans="1:15" s="5" customFormat="1" ht="30" customHeight="1" x14ac:dyDescent="0.2">
      <c r="A68" s="37">
        <v>50</v>
      </c>
      <c r="B68" s="59" t="s">
        <v>42</v>
      </c>
      <c r="C68" s="39" t="s">
        <v>4</v>
      </c>
      <c r="D68" s="40">
        <f t="shared" ref="D68:D73" si="10">SUM(E68:J68)</f>
        <v>30</v>
      </c>
      <c r="E68" s="60"/>
      <c r="F68" s="60">
        <v>30</v>
      </c>
      <c r="G68" s="60"/>
      <c r="H68" s="60"/>
      <c r="I68" s="60"/>
      <c r="J68" s="60"/>
      <c r="K68" s="50">
        <v>3</v>
      </c>
      <c r="L68" s="60" t="s">
        <v>7</v>
      </c>
      <c r="M68" s="60" t="s">
        <v>7</v>
      </c>
      <c r="N68" s="60" t="s">
        <v>7</v>
      </c>
      <c r="O68" s="66"/>
    </row>
    <row r="69" spans="1:15" s="5" customFormat="1" ht="30" customHeight="1" x14ac:dyDescent="0.2">
      <c r="A69" s="37">
        <v>51</v>
      </c>
      <c r="B69" s="59" t="s">
        <v>50</v>
      </c>
      <c r="C69" s="39" t="s">
        <v>4</v>
      </c>
      <c r="D69" s="40">
        <f t="shared" si="10"/>
        <v>30</v>
      </c>
      <c r="E69" s="60">
        <v>15</v>
      </c>
      <c r="F69" s="60"/>
      <c r="G69" s="60">
        <v>15</v>
      </c>
      <c r="H69" s="60"/>
      <c r="I69" s="60"/>
      <c r="J69" s="60"/>
      <c r="K69" s="50">
        <v>2</v>
      </c>
      <c r="L69" s="60" t="s">
        <v>7</v>
      </c>
      <c r="M69" s="60"/>
      <c r="N69" s="60"/>
      <c r="O69" s="66"/>
    </row>
    <row r="70" spans="1:15" s="5" customFormat="1" ht="20.25" x14ac:dyDescent="0.2">
      <c r="A70" s="37">
        <v>52</v>
      </c>
      <c r="B70" s="59" t="s">
        <v>51</v>
      </c>
      <c r="C70" s="39" t="s">
        <v>3</v>
      </c>
      <c r="D70" s="40">
        <f t="shared" si="10"/>
        <v>60</v>
      </c>
      <c r="E70" s="60">
        <v>30</v>
      </c>
      <c r="F70" s="60"/>
      <c r="G70" s="60">
        <v>30</v>
      </c>
      <c r="H70" s="60"/>
      <c r="I70" s="60"/>
      <c r="J70" s="60"/>
      <c r="K70" s="50">
        <v>3</v>
      </c>
      <c r="L70" s="60" t="s">
        <v>7</v>
      </c>
      <c r="M70" s="60"/>
      <c r="N70" s="60"/>
      <c r="O70" s="66"/>
    </row>
    <row r="71" spans="1:15" s="5" customFormat="1" ht="47.25" x14ac:dyDescent="0.2">
      <c r="A71" s="37">
        <v>53</v>
      </c>
      <c r="B71" s="59" t="s">
        <v>52</v>
      </c>
      <c r="C71" s="39" t="s">
        <v>4</v>
      </c>
      <c r="D71" s="40">
        <f t="shared" si="10"/>
        <v>45</v>
      </c>
      <c r="E71" s="60">
        <v>15</v>
      </c>
      <c r="F71" s="60"/>
      <c r="G71" s="60">
        <v>30</v>
      </c>
      <c r="H71" s="60"/>
      <c r="I71" s="60"/>
      <c r="J71" s="60"/>
      <c r="K71" s="50">
        <v>2</v>
      </c>
      <c r="L71" s="60" t="s">
        <v>7</v>
      </c>
      <c r="M71" s="60" t="s">
        <v>7</v>
      </c>
      <c r="N71" s="60"/>
      <c r="O71" s="66"/>
    </row>
    <row r="72" spans="1:15" s="5" customFormat="1" ht="30" customHeight="1" x14ac:dyDescent="0.2">
      <c r="A72" s="37">
        <v>54</v>
      </c>
      <c r="B72" s="55" t="s">
        <v>40</v>
      </c>
      <c r="C72" s="39" t="s">
        <v>4</v>
      </c>
      <c r="D72" s="40">
        <f t="shared" si="10"/>
        <v>480</v>
      </c>
      <c r="E72" s="54"/>
      <c r="F72" s="54"/>
      <c r="G72" s="54"/>
      <c r="H72" s="54"/>
      <c r="I72" s="54"/>
      <c r="J72" s="54">
        <v>480</v>
      </c>
      <c r="K72" s="50">
        <v>18</v>
      </c>
      <c r="L72" s="60" t="s">
        <v>7</v>
      </c>
      <c r="M72" s="60"/>
      <c r="N72" s="60"/>
      <c r="O72" s="66"/>
    </row>
    <row r="73" spans="1:15" s="87" customFormat="1" ht="31.5" x14ac:dyDescent="0.25">
      <c r="A73" s="75">
        <v>55</v>
      </c>
      <c r="B73" s="89" t="s">
        <v>53</v>
      </c>
      <c r="C73" s="77" t="s">
        <v>3</v>
      </c>
      <c r="D73" s="78">
        <f t="shared" si="10"/>
        <v>45</v>
      </c>
      <c r="E73" s="90">
        <v>15</v>
      </c>
      <c r="F73" s="90"/>
      <c r="G73" s="90">
        <v>30</v>
      </c>
      <c r="H73" s="90"/>
      <c r="I73" s="90"/>
      <c r="J73" s="90"/>
      <c r="K73" s="81">
        <v>2</v>
      </c>
      <c r="L73" s="90" t="s">
        <v>7</v>
      </c>
      <c r="M73" s="90"/>
      <c r="N73" s="90"/>
      <c r="O73" s="86"/>
    </row>
    <row r="74" spans="1:15" s="3" customFormat="1" ht="30" customHeight="1" x14ac:dyDescent="0.25">
      <c r="A74" s="97" t="s">
        <v>0</v>
      </c>
      <c r="B74" s="98"/>
      <c r="C74" s="99"/>
      <c r="D74" s="47">
        <f t="shared" ref="D74:K74" si="11">SUM(D68:D73)</f>
        <v>690</v>
      </c>
      <c r="E74" s="47">
        <f t="shared" si="11"/>
        <v>75</v>
      </c>
      <c r="F74" s="47">
        <f t="shared" si="11"/>
        <v>30</v>
      </c>
      <c r="G74" s="47">
        <f t="shared" si="11"/>
        <v>105</v>
      </c>
      <c r="H74" s="47">
        <f t="shared" si="11"/>
        <v>0</v>
      </c>
      <c r="I74" s="47">
        <f t="shared" si="11"/>
        <v>0</v>
      </c>
      <c r="J74" s="47">
        <f t="shared" si="11"/>
        <v>480</v>
      </c>
      <c r="K74" s="47">
        <f t="shared" si="11"/>
        <v>30</v>
      </c>
      <c r="L74" s="73">
        <f>SUMIFS($K$68:$K$73,L68:L73,"=+")</f>
        <v>30</v>
      </c>
      <c r="M74" s="73">
        <f>SUMIFS($K$68:$K$73,M68:M73,"=+")</f>
        <v>5</v>
      </c>
      <c r="N74" s="73">
        <f>SUMIFS($K$68:$K$73,N68:N73,"=+")</f>
        <v>3</v>
      </c>
      <c r="O74" s="61"/>
    </row>
    <row r="75" spans="1:15" s="5" customFormat="1" ht="38.1" customHeight="1" x14ac:dyDescent="0.2">
      <c r="A75" s="94" t="s">
        <v>113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6"/>
      <c r="O75" s="66"/>
    </row>
    <row r="76" spans="1:15" s="5" customFormat="1" ht="30" customHeight="1" x14ac:dyDescent="0.2">
      <c r="A76" s="37">
        <v>56</v>
      </c>
      <c r="B76" s="59" t="s">
        <v>54</v>
      </c>
      <c r="C76" s="39" t="s">
        <v>4</v>
      </c>
      <c r="D76" s="40">
        <f t="shared" ref="D76:D80" si="12">SUM(E76:J76)</f>
        <v>30</v>
      </c>
      <c r="E76" s="60"/>
      <c r="F76" s="60">
        <v>30</v>
      </c>
      <c r="G76" s="60"/>
      <c r="H76" s="60"/>
      <c r="I76" s="60"/>
      <c r="J76" s="60"/>
      <c r="K76" s="50">
        <v>13</v>
      </c>
      <c r="L76" s="60" t="s">
        <v>7</v>
      </c>
      <c r="M76" s="60" t="s">
        <v>7</v>
      </c>
      <c r="N76" s="60" t="s">
        <v>7</v>
      </c>
      <c r="O76" s="66"/>
    </row>
    <row r="77" spans="1:15" s="5" customFormat="1" ht="30" customHeight="1" x14ac:dyDescent="0.2">
      <c r="A77" s="37">
        <v>57</v>
      </c>
      <c r="B77" s="59" t="s">
        <v>55</v>
      </c>
      <c r="C77" s="39" t="s">
        <v>4</v>
      </c>
      <c r="D77" s="40">
        <f t="shared" si="12"/>
        <v>30</v>
      </c>
      <c r="E77" s="60">
        <v>15</v>
      </c>
      <c r="F77" s="60"/>
      <c r="G77" s="60">
        <v>15</v>
      </c>
      <c r="H77" s="60"/>
      <c r="I77" s="60"/>
      <c r="J77" s="60"/>
      <c r="K77" s="50">
        <v>2</v>
      </c>
      <c r="L77" s="60" t="s">
        <v>7</v>
      </c>
      <c r="M77" s="92"/>
      <c r="N77" s="60"/>
      <c r="O77" s="66"/>
    </row>
    <row r="78" spans="1:15" s="5" customFormat="1" ht="30" customHeight="1" x14ac:dyDescent="0.2">
      <c r="A78" s="37">
        <v>58</v>
      </c>
      <c r="B78" s="59" t="s">
        <v>56</v>
      </c>
      <c r="C78" s="39" t="s">
        <v>3</v>
      </c>
      <c r="D78" s="40">
        <f t="shared" si="12"/>
        <v>45</v>
      </c>
      <c r="E78" s="60">
        <v>15</v>
      </c>
      <c r="F78" s="60"/>
      <c r="G78" s="60">
        <v>30</v>
      </c>
      <c r="H78" s="60"/>
      <c r="I78" s="60"/>
      <c r="J78" s="60"/>
      <c r="K78" s="50">
        <v>5</v>
      </c>
      <c r="L78" s="60" t="s">
        <v>7</v>
      </c>
      <c r="M78" s="60"/>
      <c r="N78" s="60"/>
      <c r="O78" s="66"/>
    </row>
    <row r="79" spans="1:15" s="87" customFormat="1" ht="30.75" customHeight="1" x14ac:dyDescent="0.2">
      <c r="A79" s="75">
        <v>59</v>
      </c>
      <c r="B79" s="91" t="s">
        <v>57</v>
      </c>
      <c r="C79" s="77" t="s">
        <v>3</v>
      </c>
      <c r="D79" s="78">
        <f t="shared" si="12"/>
        <v>60</v>
      </c>
      <c r="E79" s="90">
        <v>30</v>
      </c>
      <c r="F79" s="90"/>
      <c r="G79" s="90"/>
      <c r="H79" s="90">
        <v>30</v>
      </c>
      <c r="I79" s="90"/>
      <c r="J79" s="90"/>
      <c r="K79" s="81">
        <v>5</v>
      </c>
      <c r="L79" s="90" t="s">
        <v>7</v>
      </c>
      <c r="M79" s="90" t="s">
        <v>7</v>
      </c>
      <c r="N79" s="90"/>
      <c r="O79" s="86"/>
    </row>
    <row r="80" spans="1:15" s="87" customFormat="1" ht="33.75" customHeight="1" x14ac:dyDescent="0.2">
      <c r="A80" s="75">
        <v>60</v>
      </c>
      <c r="B80" s="91" t="s">
        <v>58</v>
      </c>
      <c r="C80" s="77" t="s">
        <v>3</v>
      </c>
      <c r="D80" s="78">
        <f t="shared" si="12"/>
        <v>45</v>
      </c>
      <c r="E80" s="90">
        <v>15</v>
      </c>
      <c r="F80" s="90"/>
      <c r="G80" s="90">
        <v>30</v>
      </c>
      <c r="H80" s="90"/>
      <c r="I80" s="90"/>
      <c r="J80" s="90"/>
      <c r="K80" s="81">
        <v>5</v>
      </c>
      <c r="L80" s="90" t="s">
        <v>7</v>
      </c>
      <c r="M80" s="90" t="s">
        <v>7</v>
      </c>
      <c r="N80" s="90"/>
      <c r="O80" s="86"/>
    </row>
    <row r="81" spans="1:19" s="3" customFormat="1" ht="30" customHeight="1" x14ac:dyDescent="0.25">
      <c r="A81" s="100" t="s">
        <v>0</v>
      </c>
      <c r="B81" s="100"/>
      <c r="C81" s="100"/>
      <c r="D81" s="40">
        <f t="shared" ref="D81:K81" si="13">SUM(D76:D80)</f>
        <v>210</v>
      </c>
      <c r="E81" s="40">
        <f t="shared" si="13"/>
        <v>75</v>
      </c>
      <c r="F81" s="40">
        <f t="shared" si="13"/>
        <v>30</v>
      </c>
      <c r="G81" s="40">
        <f t="shared" si="13"/>
        <v>75</v>
      </c>
      <c r="H81" s="40">
        <f t="shared" si="13"/>
        <v>30</v>
      </c>
      <c r="I81" s="40">
        <f t="shared" si="13"/>
        <v>0</v>
      </c>
      <c r="J81" s="40">
        <f t="shared" si="13"/>
        <v>0</v>
      </c>
      <c r="K81" s="40">
        <f t="shared" si="13"/>
        <v>30</v>
      </c>
      <c r="L81" s="72">
        <f>SUMIFS($K$76:$K$80,L76:L80,"=+")</f>
        <v>30</v>
      </c>
      <c r="M81" s="72">
        <f>SUMIFS($K$76:$K$80,M76:M80,"=+")</f>
        <v>23</v>
      </c>
      <c r="N81" s="72">
        <f>SUMIFS($K$76:$K$80,N76:N80,"=+")</f>
        <v>13</v>
      </c>
      <c r="O81" s="61"/>
    </row>
    <row r="82" spans="1:19" ht="15" customHeight="1" x14ac:dyDescent="0.25">
      <c r="A82" s="17"/>
      <c r="B82" s="9"/>
      <c r="C82" s="31"/>
      <c r="D82" s="12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67"/>
      <c r="P82" s="8"/>
      <c r="Q82" s="8"/>
      <c r="R82" s="8"/>
      <c r="S82" s="8"/>
    </row>
    <row r="83" spans="1:19" s="7" customFormat="1" ht="33.950000000000003" customHeight="1" x14ac:dyDescent="0.25">
      <c r="A83" s="101" t="s">
        <v>73</v>
      </c>
      <c r="B83" s="101"/>
      <c r="C83" s="101"/>
      <c r="D83" s="102">
        <f t="shared" ref="D83:N83" si="14">D21+D35+D46+D54+D66+D74+D81</f>
        <v>3336</v>
      </c>
      <c r="E83" s="14">
        <f t="shared" si="14"/>
        <v>829</v>
      </c>
      <c r="F83" s="14">
        <f t="shared" si="14"/>
        <v>302</v>
      </c>
      <c r="G83" s="14">
        <f t="shared" si="14"/>
        <v>1050</v>
      </c>
      <c r="H83" s="14">
        <f t="shared" si="14"/>
        <v>195</v>
      </c>
      <c r="I83" s="14">
        <f t="shared" si="14"/>
        <v>0</v>
      </c>
      <c r="J83" s="14">
        <f t="shared" si="14"/>
        <v>960</v>
      </c>
      <c r="K83" s="104">
        <f t="shared" si="14"/>
        <v>210</v>
      </c>
      <c r="L83" s="14">
        <f t="shared" si="14"/>
        <v>184</v>
      </c>
      <c r="M83" s="14">
        <f t="shared" si="14"/>
        <v>66</v>
      </c>
      <c r="N83" s="14">
        <f t="shared" si="14"/>
        <v>22</v>
      </c>
      <c r="O83" s="67"/>
      <c r="P83" s="6"/>
      <c r="Q83" s="6"/>
      <c r="R83" s="6"/>
      <c r="S83" s="6"/>
    </row>
    <row r="84" spans="1:19" ht="36" customHeight="1" x14ac:dyDescent="0.25">
      <c r="A84" s="101"/>
      <c r="B84" s="101"/>
      <c r="C84" s="101"/>
      <c r="D84" s="103"/>
      <c r="E84" s="16">
        <f>E83/D83</f>
        <v>0.2485011990407674</v>
      </c>
      <c r="F84" s="105">
        <f>100%-E84</f>
        <v>0.7514988009592326</v>
      </c>
      <c r="G84" s="106"/>
      <c r="H84" s="106"/>
      <c r="I84" s="106"/>
      <c r="J84" s="106"/>
      <c r="K84" s="104"/>
      <c r="L84" s="15">
        <f>L83/$K$83</f>
        <v>0.87619047619047619</v>
      </c>
      <c r="M84" s="15">
        <f>M83/$K$83</f>
        <v>0.31428571428571428</v>
      </c>
      <c r="N84" s="15">
        <f>N83/$K$83</f>
        <v>0.10476190476190476</v>
      </c>
      <c r="O84" s="67"/>
      <c r="P84" s="8"/>
      <c r="Q84" s="8"/>
      <c r="R84" s="8"/>
      <c r="S84" s="8"/>
    </row>
    <row r="85" spans="1:19" s="7" customFormat="1" x14ac:dyDescent="0.25">
      <c r="B85" s="13"/>
      <c r="C85" s="32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67"/>
      <c r="P85" s="6"/>
      <c r="Q85" s="6"/>
      <c r="R85" s="6"/>
      <c r="S85" s="6"/>
    </row>
    <row r="86" spans="1:19" s="7" customFormat="1" x14ac:dyDescent="0.25">
      <c r="B86" s="13"/>
      <c r="C86" s="32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67"/>
      <c r="P86" s="6"/>
      <c r="Q86" s="6"/>
      <c r="R86" s="6"/>
      <c r="S86" s="6"/>
    </row>
    <row r="87" spans="1:19" s="7" customFormat="1" x14ac:dyDescent="0.25">
      <c r="B87" s="13"/>
      <c r="C87" s="32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67"/>
      <c r="P87" s="6"/>
      <c r="Q87" s="6"/>
      <c r="R87" s="6"/>
      <c r="S87" s="6"/>
    </row>
    <row r="88" spans="1:19" s="7" customFormat="1" x14ac:dyDescent="0.25">
      <c r="B88" s="13"/>
      <c r="C88" s="32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61"/>
    </row>
    <row r="89" spans="1:19" s="7" customFormat="1" x14ac:dyDescent="0.25">
      <c r="B89" s="13"/>
      <c r="C89" s="32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61"/>
    </row>
    <row r="90" spans="1:19" s="7" customFormat="1" x14ac:dyDescent="0.25">
      <c r="B90" s="13"/>
      <c r="C90" s="32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61"/>
    </row>
    <row r="91" spans="1:19" s="7" customFormat="1" x14ac:dyDescent="0.25">
      <c r="B91" s="13"/>
      <c r="C91" s="32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61"/>
    </row>
    <row r="92" spans="1:19" s="7" customFormat="1" x14ac:dyDescent="0.25">
      <c r="B92" s="13"/>
      <c r="C92" s="32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61"/>
    </row>
    <row r="93" spans="1:19" s="7" customFormat="1" x14ac:dyDescent="0.25">
      <c r="B93" s="13"/>
      <c r="C93" s="32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61"/>
    </row>
    <row r="94" spans="1:19" s="7" customFormat="1" x14ac:dyDescent="0.25">
      <c r="B94" s="13"/>
      <c r="C94" s="32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61"/>
    </row>
    <row r="95" spans="1:19" s="7" customFormat="1" x14ac:dyDescent="0.25">
      <c r="B95" s="13"/>
      <c r="C95" s="32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61"/>
    </row>
    <row r="96" spans="1:19" s="7" customFormat="1" x14ac:dyDescent="0.25">
      <c r="B96" s="13"/>
      <c r="C96" s="32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61"/>
    </row>
    <row r="97" spans="2:15" s="7" customFormat="1" x14ac:dyDescent="0.25">
      <c r="B97" s="13"/>
      <c r="C97" s="32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61"/>
    </row>
    <row r="98" spans="2:15" s="7" customFormat="1" x14ac:dyDescent="0.25">
      <c r="B98" s="13"/>
      <c r="C98" s="32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61"/>
    </row>
    <row r="99" spans="2:15" s="7" customFormat="1" x14ac:dyDescent="0.25">
      <c r="B99" s="13"/>
      <c r="C99" s="32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61"/>
    </row>
    <row r="100" spans="2:15" s="7" customFormat="1" x14ac:dyDescent="0.25">
      <c r="B100" s="13"/>
      <c r="C100" s="32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61"/>
    </row>
    <row r="101" spans="2:15" s="7" customFormat="1" x14ac:dyDescent="0.25">
      <c r="B101" s="13"/>
      <c r="C101" s="32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61"/>
    </row>
    <row r="102" spans="2:15" s="7" customFormat="1" x14ac:dyDescent="0.25">
      <c r="B102" s="13"/>
      <c r="C102" s="32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61"/>
    </row>
    <row r="103" spans="2:15" s="7" customFormat="1" x14ac:dyDescent="0.25">
      <c r="B103" s="13"/>
      <c r="C103" s="32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61"/>
    </row>
    <row r="104" spans="2:15" s="7" customFormat="1" x14ac:dyDescent="0.25">
      <c r="B104" s="13"/>
      <c r="C104" s="32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61"/>
    </row>
    <row r="105" spans="2:15" s="7" customFormat="1" x14ac:dyDescent="0.25">
      <c r="B105" s="13"/>
      <c r="C105" s="32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61"/>
    </row>
    <row r="106" spans="2:15" s="7" customFormat="1" x14ac:dyDescent="0.25">
      <c r="B106" s="13"/>
      <c r="C106" s="32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61"/>
    </row>
    <row r="107" spans="2:15" s="7" customFormat="1" x14ac:dyDescent="0.25">
      <c r="B107" s="13"/>
      <c r="C107" s="32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61"/>
    </row>
    <row r="108" spans="2:15" s="7" customFormat="1" x14ac:dyDescent="0.25">
      <c r="B108" s="13"/>
      <c r="C108" s="32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61"/>
    </row>
    <row r="109" spans="2:15" s="7" customFormat="1" x14ac:dyDescent="0.25">
      <c r="B109" s="13"/>
      <c r="C109" s="32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61"/>
    </row>
    <row r="110" spans="2:15" s="7" customFormat="1" x14ac:dyDescent="0.25">
      <c r="B110" s="13"/>
      <c r="C110" s="32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61"/>
    </row>
    <row r="111" spans="2:15" s="7" customFormat="1" x14ac:dyDescent="0.25">
      <c r="B111" s="13"/>
      <c r="C111" s="32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61"/>
    </row>
    <row r="112" spans="2:15" s="7" customFormat="1" x14ac:dyDescent="0.25">
      <c r="B112" s="13"/>
      <c r="C112" s="32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61"/>
    </row>
    <row r="113" spans="2:15" s="7" customFormat="1" x14ac:dyDescent="0.25">
      <c r="B113" s="13"/>
      <c r="C113" s="32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61"/>
    </row>
    <row r="114" spans="2:15" s="7" customFormat="1" x14ac:dyDescent="0.25">
      <c r="B114" s="13"/>
      <c r="C114" s="32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61"/>
    </row>
    <row r="115" spans="2:15" s="7" customFormat="1" x14ac:dyDescent="0.25">
      <c r="B115" s="13"/>
      <c r="C115" s="32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61"/>
    </row>
    <row r="116" spans="2:15" s="7" customFormat="1" x14ac:dyDescent="0.25">
      <c r="B116" s="13"/>
      <c r="C116" s="32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61"/>
    </row>
    <row r="117" spans="2:15" s="7" customFormat="1" x14ac:dyDescent="0.25">
      <c r="B117" s="13"/>
      <c r="C117" s="32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61"/>
    </row>
    <row r="118" spans="2:15" s="7" customFormat="1" x14ac:dyDescent="0.25">
      <c r="B118" s="13"/>
      <c r="C118" s="32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61"/>
    </row>
    <row r="119" spans="2:15" s="7" customFormat="1" x14ac:dyDescent="0.25">
      <c r="B119" s="13"/>
      <c r="C119" s="32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61"/>
    </row>
    <row r="120" spans="2:15" s="7" customFormat="1" x14ac:dyDescent="0.25">
      <c r="B120" s="13"/>
      <c r="C120" s="32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61"/>
    </row>
    <row r="121" spans="2:15" s="7" customFormat="1" x14ac:dyDescent="0.25">
      <c r="B121" s="13"/>
      <c r="C121" s="32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61"/>
    </row>
    <row r="122" spans="2:15" s="7" customFormat="1" x14ac:dyDescent="0.25">
      <c r="B122" s="13"/>
      <c r="C122" s="32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61"/>
    </row>
    <row r="123" spans="2:15" s="7" customFormat="1" x14ac:dyDescent="0.25">
      <c r="B123" s="13"/>
      <c r="C123" s="32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61"/>
    </row>
    <row r="124" spans="2:15" s="7" customFormat="1" x14ac:dyDescent="0.25">
      <c r="B124" s="13"/>
      <c r="C124" s="32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61"/>
    </row>
    <row r="125" spans="2:15" s="7" customFormat="1" x14ac:dyDescent="0.25">
      <c r="B125" s="13"/>
      <c r="C125" s="32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61"/>
    </row>
    <row r="126" spans="2:15" s="7" customFormat="1" x14ac:dyDescent="0.25">
      <c r="B126" s="13"/>
      <c r="C126" s="32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61"/>
    </row>
    <row r="127" spans="2:15" s="7" customFormat="1" x14ac:dyDescent="0.25">
      <c r="B127" s="13"/>
      <c r="C127" s="32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61"/>
    </row>
    <row r="128" spans="2:15" s="7" customFormat="1" x14ac:dyDescent="0.25">
      <c r="B128" s="13"/>
      <c r="C128" s="32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61"/>
    </row>
    <row r="129" spans="2:15" s="7" customFormat="1" x14ac:dyDescent="0.25">
      <c r="B129" s="13"/>
      <c r="C129" s="32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61"/>
    </row>
    <row r="130" spans="2:15" s="7" customFormat="1" x14ac:dyDescent="0.25">
      <c r="B130" s="13"/>
      <c r="C130" s="32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61"/>
    </row>
    <row r="131" spans="2:15" s="7" customFormat="1" x14ac:dyDescent="0.25">
      <c r="B131" s="13"/>
      <c r="C131" s="32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61"/>
    </row>
    <row r="132" spans="2:15" s="7" customFormat="1" x14ac:dyDescent="0.25">
      <c r="B132" s="13"/>
      <c r="C132" s="32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61"/>
    </row>
    <row r="133" spans="2:15" s="7" customFormat="1" x14ac:dyDescent="0.25">
      <c r="B133" s="13"/>
      <c r="C133" s="32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61"/>
    </row>
    <row r="134" spans="2:15" s="7" customFormat="1" x14ac:dyDescent="0.25">
      <c r="B134" s="13"/>
      <c r="C134" s="32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61"/>
    </row>
    <row r="135" spans="2:15" s="7" customFormat="1" x14ac:dyDescent="0.25">
      <c r="B135" s="13"/>
      <c r="C135" s="32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61"/>
    </row>
    <row r="136" spans="2:15" s="7" customFormat="1" x14ac:dyDescent="0.25">
      <c r="B136" s="13"/>
      <c r="C136" s="32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61"/>
    </row>
    <row r="137" spans="2:15" s="7" customFormat="1" x14ac:dyDescent="0.25">
      <c r="B137" s="13"/>
      <c r="C137" s="32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61"/>
    </row>
    <row r="138" spans="2:15" s="7" customFormat="1" x14ac:dyDescent="0.25">
      <c r="B138" s="13"/>
      <c r="C138" s="32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61"/>
    </row>
    <row r="139" spans="2:15" s="7" customFormat="1" x14ac:dyDescent="0.25">
      <c r="B139" s="13"/>
      <c r="C139" s="32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61"/>
    </row>
    <row r="140" spans="2:15" s="7" customFormat="1" x14ac:dyDescent="0.25">
      <c r="B140" s="13"/>
      <c r="C140" s="32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61"/>
    </row>
    <row r="141" spans="2:15" s="7" customFormat="1" x14ac:dyDescent="0.25">
      <c r="B141" s="13"/>
      <c r="C141" s="32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61"/>
    </row>
    <row r="142" spans="2:15" s="7" customFormat="1" x14ac:dyDescent="0.25">
      <c r="B142" s="13"/>
      <c r="C142" s="32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61"/>
    </row>
    <row r="143" spans="2:15" s="7" customFormat="1" x14ac:dyDescent="0.25">
      <c r="B143" s="13"/>
      <c r="C143" s="32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61"/>
    </row>
    <row r="144" spans="2:15" s="7" customFormat="1" x14ac:dyDescent="0.25">
      <c r="B144" s="13"/>
      <c r="C144" s="32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61"/>
    </row>
    <row r="145" spans="2:15" s="7" customFormat="1" x14ac:dyDescent="0.25">
      <c r="B145" s="13"/>
      <c r="C145" s="32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61"/>
    </row>
    <row r="146" spans="2:15" s="7" customFormat="1" x14ac:dyDescent="0.25">
      <c r="B146" s="13"/>
      <c r="C146" s="32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61"/>
    </row>
    <row r="147" spans="2:15" s="7" customFormat="1" x14ac:dyDescent="0.25">
      <c r="B147" s="13"/>
      <c r="C147" s="32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61"/>
    </row>
    <row r="148" spans="2:15" s="7" customFormat="1" x14ac:dyDescent="0.25">
      <c r="B148" s="13"/>
      <c r="C148" s="32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61"/>
    </row>
    <row r="149" spans="2:15" s="7" customFormat="1" x14ac:dyDescent="0.25">
      <c r="B149" s="13"/>
      <c r="C149" s="32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61"/>
    </row>
    <row r="150" spans="2:15" s="7" customFormat="1" x14ac:dyDescent="0.25">
      <c r="B150" s="13"/>
      <c r="C150" s="32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61"/>
    </row>
    <row r="151" spans="2:15" s="7" customFormat="1" x14ac:dyDescent="0.25">
      <c r="B151" s="13"/>
      <c r="C151" s="32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61"/>
    </row>
    <row r="152" spans="2:15" s="7" customFormat="1" x14ac:dyDescent="0.25">
      <c r="B152" s="13"/>
      <c r="C152" s="32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61"/>
    </row>
    <row r="153" spans="2:15" s="7" customFormat="1" x14ac:dyDescent="0.25">
      <c r="B153" s="13"/>
      <c r="C153" s="32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61"/>
    </row>
    <row r="154" spans="2:15" s="7" customFormat="1" x14ac:dyDescent="0.25">
      <c r="B154" s="13"/>
      <c r="C154" s="32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61"/>
    </row>
    <row r="155" spans="2:15" s="7" customFormat="1" x14ac:dyDescent="0.25">
      <c r="B155" s="13"/>
      <c r="C155" s="32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61"/>
    </row>
    <row r="156" spans="2:15" s="7" customFormat="1" x14ac:dyDescent="0.25">
      <c r="B156" s="13"/>
      <c r="C156" s="32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61"/>
    </row>
    <row r="157" spans="2:15" s="7" customFormat="1" x14ac:dyDescent="0.25">
      <c r="B157" s="13"/>
      <c r="C157" s="32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61"/>
    </row>
    <row r="158" spans="2:15" s="7" customFormat="1" x14ac:dyDescent="0.25">
      <c r="B158" s="13"/>
      <c r="C158" s="32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61"/>
    </row>
    <row r="159" spans="2:15" s="7" customFormat="1" x14ac:dyDescent="0.25">
      <c r="B159" s="13"/>
      <c r="C159" s="32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61"/>
    </row>
    <row r="160" spans="2:15" s="7" customFormat="1" x14ac:dyDescent="0.25">
      <c r="B160" s="13"/>
      <c r="C160" s="32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61"/>
    </row>
    <row r="161" spans="2:15" s="7" customFormat="1" x14ac:dyDescent="0.25">
      <c r="B161" s="13"/>
      <c r="C161" s="32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61"/>
    </row>
    <row r="162" spans="2:15" s="7" customFormat="1" x14ac:dyDescent="0.25">
      <c r="B162" s="13"/>
      <c r="C162" s="32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61"/>
    </row>
    <row r="163" spans="2:15" s="7" customFormat="1" x14ac:dyDescent="0.25">
      <c r="B163" s="13"/>
      <c r="C163" s="32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61"/>
    </row>
    <row r="164" spans="2:15" s="7" customFormat="1" x14ac:dyDescent="0.25">
      <c r="B164" s="13"/>
      <c r="C164" s="32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61"/>
    </row>
    <row r="165" spans="2:15" s="7" customFormat="1" x14ac:dyDescent="0.25">
      <c r="B165" s="13"/>
      <c r="C165" s="32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61"/>
    </row>
    <row r="166" spans="2:15" s="7" customFormat="1" x14ac:dyDescent="0.25">
      <c r="B166" s="13"/>
      <c r="C166" s="32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61"/>
    </row>
    <row r="167" spans="2:15" s="7" customFormat="1" x14ac:dyDescent="0.25">
      <c r="B167" s="13"/>
      <c r="C167" s="32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61"/>
    </row>
    <row r="168" spans="2:15" s="7" customFormat="1" x14ac:dyDescent="0.25">
      <c r="B168" s="13"/>
      <c r="C168" s="32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61"/>
    </row>
    <row r="169" spans="2:15" s="7" customFormat="1" x14ac:dyDescent="0.25">
      <c r="B169" s="13"/>
      <c r="C169" s="32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61"/>
    </row>
    <row r="170" spans="2:15" s="7" customFormat="1" x14ac:dyDescent="0.25">
      <c r="B170" s="13"/>
      <c r="C170" s="32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61"/>
    </row>
    <row r="171" spans="2:15" s="7" customFormat="1" x14ac:dyDescent="0.25">
      <c r="B171" s="13"/>
      <c r="C171" s="32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61"/>
    </row>
    <row r="172" spans="2:15" s="7" customFormat="1" x14ac:dyDescent="0.25">
      <c r="B172" s="13"/>
      <c r="C172" s="32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61"/>
    </row>
    <row r="173" spans="2:15" s="7" customFormat="1" x14ac:dyDescent="0.25">
      <c r="B173" s="13"/>
      <c r="C173" s="32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61"/>
    </row>
    <row r="174" spans="2:15" s="7" customFormat="1" x14ac:dyDescent="0.25">
      <c r="B174" s="13"/>
      <c r="C174" s="32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61"/>
    </row>
    <row r="175" spans="2:15" s="7" customFormat="1" x14ac:dyDescent="0.25">
      <c r="B175" s="13"/>
      <c r="C175" s="32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61"/>
    </row>
    <row r="176" spans="2:15" s="7" customFormat="1" x14ac:dyDescent="0.25">
      <c r="B176" s="13"/>
      <c r="C176" s="32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61"/>
    </row>
    <row r="177" spans="2:15" s="7" customFormat="1" x14ac:dyDescent="0.25">
      <c r="B177" s="13"/>
      <c r="C177" s="32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61"/>
    </row>
    <row r="178" spans="2:15" s="7" customFormat="1" x14ac:dyDescent="0.25">
      <c r="B178" s="13"/>
      <c r="C178" s="32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61"/>
    </row>
    <row r="179" spans="2:15" s="7" customFormat="1" x14ac:dyDescent="0.25">
      <c r="B179" s="13"/>
      <c r="C179" s="32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61"/>
    </row>
    <row r="180" spans="2:15" s="7" customFormat="1" x14ac:dyDescent="0.25">
      <c r="B180" s="13"/>
      <c r="C180" s="32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61"/>
    </row>
    <row r="181" spans="2:15" s="7" customFormat="1" x14ac:dyDescent="0.25">
      <c r="B181" s="13"/>
      <c r="C181" s="32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61"/>
    </row>
    <row r="182" spans="2:15" s="7" customFormat="1" x14ac:dyDescent="0.25">
      <c r="B182" s="13"/>
      <c r="C182" s="32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61"/>
    </row>
    <row r="183" spans="2:15" s="7" customFormat="1" x14ac:dyDescent="0.25">
      <c r="B183" s="13"/>
      <c r="C183" s="32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61"/>
    </row>
    <row r="184" spans="2:15" s="7" customFormat="1" x14ac:dyDescent="0.25">
      <c r="B184" s="13"/>
      <c r="C184" s="32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61"/>
    </row>
    <row r="185" spans="2:15" s="7" customFormat="1" x14ac:dyDescent="0.25">
      <c r="B185" s="13"/>
      <c r="C185" s="32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61"/>
    </row>
    <row r="186" spans="2:15" s="7" customFormat="1" x14ac:dyDescent="0.25">
      <c r="B186" s="13"/>
      <c r="C186" s="32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61"/>
    </row>
    <row r="187" spans="2:15" s="7" customFormat="1" x14ac:dyDescent="0.25">
      <c r="B187" s="13"/>
      <c r="C187" s="32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61"/>
    </row>
    <row r="188" spans="2:15" s="7" customFormat="1" x14ac:dyDescent="0.25">
      <c r="B188" s="13"/>
      <c r="C188" s="32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61"/>
    </row>
    <row r="189" spans="2:15" s="7" customFormat="1" x14ac:dyDescent="0.25">
      <c r="B189" s="13"/>
      <c r="C189" s="32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61"/>
    </row>
    <row r="190" spans="2:15" s="7" customFormat="1" x14ac:dyDescent="0.25">
      <c r="B190" s="13"/>
      <c r="C190" s="32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61"/>
    </row>
    <row r="191" spans="2:15" s="7" customFormat="1" x14ac:dyDescent="0.25">
      <c r="B191" s="13"/>
      <c r="C191" s="32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61"/>
    </row>
    <row r="192" spans="2:15" s="7" customFormat="1" x14ac:dyDescent="0.25">
      <c r="B192" s="13"/>
      <c r="C192" s="32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61"/>
    </row>
    <row r="193" spans="2:15" s="7" customFormat="1" x14ac:dyDescent="0.25">
      <c r="B193" s="13"/>
      <c r="C193" s="32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61"/>
    </row>
    <row r="194" spans="2:15" s="7" customFormat="1" x14ac:dyDescent="0.25">
      <c r="B194" s="13"/>
      <c r="C194" s="32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61"/>
    </row>
    <row r="195" spans="2:15" s="7" customFormat="1" x14ac:dyDescent="0.25">
      <c r="B195" s="13"/>
      <c r="C195" s="32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61"/>
    </row>
    <row r="196" spans="2:15" s="7" customFormat="1" x14ac:dyDescent="0.25">
      <c r="B196" s="13"/>
      <c r="C196" s="32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61"/>
    </row>
    <row r="197" spans="2:15" s="7" customFormat="1" x14ac:dyDescent="0.25">
      <c r="B197" s="13"/>
      <c r="C197" s="32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61"/>
    </row>
    <row r="198" spans="2:15" s="7" customFormat="1" x14ac:dyDescent="0.25">
      <c r="B198" s="13"/>
      <c r="C198" s="32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61"/>
    </row>
    <row r="199" spans="2:15" s="7" customFormat="1" x14ac:dyDescent="0.25">
      <c r="B199" s="13"/>
      <c r="C199" s="32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61"/>
    </row>
    <row r="200" spans="2:15" s="7" customFormat="1" x14ac:dyDescent="0.25">
      <c r="B200" s="13"/>
      <c r="C200" s="32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61"/>
    </row>
    <row r="201" spans="2:15" s="7" customFormat="1" x14ac:dyDescent="0.25">
      <c r="B201" s="13"/>
      <c r="C201" s="32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61"/>
    </row>
    <row r="202" spans="2:15" s="7" customFormat="1" x14ac:dyDescent="0.25">
      <c r="B202" s="13"/>
      <c r="C202" s="32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61"/>
    </row>
    <row r="203" spans="2:15" s="7" customFormat="1" x14ac:dyDescent="0.25">
      <c r="B203" s="13"/>
      <c r="C203" s="32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61"/>
    </row>
    <row r="204" spans="2:15" s="7" customFormat="1" x14ac:dyDescent="0.25">
      <c r="B204" s="13"/>
      <c r="C204" s="32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61"/>
    </row>
    <row r="205" spans="2:15" s="7" customFormat="1" x14ac:dyDescent="0.25">
      <c r="B205" s="13"/>
      <c r="C205" s="32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61"/>
    </row>
    <row r="206" spans="2:15" s="7" customFormat="1" x14ac:dyDescent="0.25">
      <c r="B206" s="13"/>
      <c r="C206" s="32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61"/>
    </row>
    <row r="207" spans="2:15" s="7" customFormat="1" x14ac:dyDescent="0.25">
      <c r="B207" s="13"/>
      <c r="C207" s="32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61"/>
    </row>
    <row r="208" spans="2:15" s="7" customFormat="1" x14ac:dyDescent="0.25">
      <c r="B208" s="13"/>
      <c r="C208" s="32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61"/>
    </row>
    <row r="209" spans="2:15" s="7" customFormat="1" x14ac:dyDescent="0.25">
      <c r="B209" s="13"/>
      <c r="C209" s="32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61"/>
    </row>
    <row r="210" spans="2:15" s="7" customFormat="1" x14ac:dyDescent="0.25">
      <c r="B210" s="13"/>
      <c r="C210" s="32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61"/>
    </row>
    <row r="211" spans="2:15" s="7" customFormat="1" x14ac:dyDescent="0.25">
      <c r="B211" s="13"/>
      <c r="C211" s="32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61"/>
    </row>
    <row r="212" spans="2:15" s="7" customFormat="1" x14ac:dyDescent="0.25">
      <c r="B212" s="13"/>
      <c r="C212" s="32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61"/>
    </row>
    <row r="213" spans="2:15" s="7" customFormat="1" x14ac:dyDescent="0.25">
      <c r="B213" s="13"/>
      <c r="C213" s="32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61"/>
    </row>
    <row r="214" spans="2:15" s="7" customFormat="1" x14ac:dyDescent="0.25">
      <c r="B214" s="13"/>
      <c r="C214" s="32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61"/>
    </row>
    <row r="215" spans="2:15" s="7" customFormat="1" x14ac:dyDescent="0.25">
      <c r="B215" s="13"/>
      <c r="C215" s="32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61"/>
    </row>
    <row r="216" spans="2:15" s="7" customFormat="1" x14ac:dyDescent="0.25">
      <c r="B216" s="13"/>
      <c r="C216" s="32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61"/>
    </row>
    <row r="217" spans="2:15" s="7" customFormat="1" x14ac:dyDescent="0.25">
      <c r="B217" s="13"/>
      <c r="C217" s="32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61"/>
    </row>
    <row r="218" spans="2:15" s="7" customFormat="1" x14ac:dyDescent="0.25">
      <c r="B218" s="13"/>
      <c r="C218" s="32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61"/>
    </row>
    <row r="219" spans="2:15" s="7" customFormat="1" x14ac:dyDescent="0.25">
      <c r="B219" s="13"/>
      <c r="C219" s="32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61"/>
    </row>
    <row r="220" spans="2:15" s="7" customFormat="1" x14ac:dyDescent="0.25">
      <c r="B220" s="13"/>
      <c r="C220" s="32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61"/>
    </row>
    <row r="221" spans="2:15" s="7" customFormat="1" x14ac:dyDescent="0.25">
      <c r="B221" s="13"/>
      <c r="C221" s="32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61"/>
    </row>
    <row r="222" spans="2:15" s="7" customFormat="1" x14ac:dyDescent="0.25">
      <c r="B222" s="13"/>
      <c r="C222" s="32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61"/>
    </row>
    <row r="223" spans="2:15" s="7" customFormat="1" x14ac:dyDescent="0.25">
      <c r="B223" s="13"/>
      <c r="C223" s="32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61"/>
    </row>
    <row r="224" spans="2:15" s="7" customFormat="1" x14ac:dyDescent="0.25">
      <c r="B224" s="13"/>
      <c r="C224" s="32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61"/>
    </row>
    <row r="225" spans="2:15" s="7" customFormat="1" x14ac:dyDescent="0.25">
      <c r="B225" s="13"/>
      <c r="C225" s="32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61"/>
    </row>
    <row r="226" spans="2:15" s="7" customFormat="1" x14ac:dyDescent="0.25">
      <c r="B226" s="13"/>
      <c r="C226" s="32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61"/>
    </row>
    <row r="227" spans="2:15" s="7" customFormat="1" x14ac:dyDescent="0.25">
      <c r="B227" s="13"/>
      <c r="C227" s="32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61"/>
    </row>
    <row r="228" spans="2:15" s="7" customFormat="1" x14ac:dyDescent="0.25">
      <c r="B228" s="13"/>
      <c r="C228" s="32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61"/>
    </row>
    <row r="229" spans="2:15" s="7" customFormat="1" x14ac:dyDescent="0.25">
      <c r="B229" s="13"/>
      <c r="C229" s="32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61"/>
    </row>
    <row r="230" spans="2:15" s="7" customFormat="1" x14ac:dyDescent="0.25">
      <c r="B230" s="13"/>
      <c r="C230" s="32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61"/>
    </row>
    <row r="231" spans="2:15" s="7" customFormat="1" x14ac:dyDescent="0.25">
      <c r="B231" s="13"/>
      <c r="C231" s="32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61"/>
    </row>
    <row r="232" spans="2:15" s="7" customFormat="1" x14ac:dyDescent="0.25">
      <c r="B232" s="13"/>
      <c r="C232" s="32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61"/>
    </row>
    <row r="233" spans="2:15" s="7" customFormat="1" x14ac:dyDescent="0.25">
      <c r="B233" s="13"/>
      <c r="C233" s="32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61"/>
    </row>
    <row r="234" spans="2:15" s="7" customFormat="1" x14ac:dyDescent="0.25">
      <c r="B234" s="13"/>
      <c r="C234" s="32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61"/>
    </row>
    <row r="235" spans="2:15" s="7" customFormat="1" x14ac:dyDescent="0.25">
      <c r="B235" s="13"/>
      <c r="C235" s="32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61"/>
    </row>
    <row r="236" spans="2:15" s="7" customFormat="1" x14ac:dyDescent="0.25">
      <c r="B236" s="13"/>
      <c r="C236" s="32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61"/>
    </row>
    <row r="237" spans="2:15" s="7" customFormat="1" x14ac:dyDescent="0.25">
      <c r="B237" s="13"/>
      <c r="C237" s="32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61"/>
    </row>
    <row r="238" spans="2:15" s="7" customFormat="1" x14ac:dyDescent="0.25">
      <c r="B238" s="13"/>
      <c r="C238" s="32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61"/>
    </row>
    <row r="239" spans="2:15" s="7" customFormat="1" x14ac:dyDescent="0.25">
      <c r="B239" s="13"/>
      <c r="C239" s="32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61"/>
    </row>
    <row r="240" spans="2:15" s="7" customFormat="1" x14ac:dyDescent="0.25">
      <c r="B240" s="13"/>
      <c r="C240" s="32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61"/>
    </row>
    <row r="241" spans="2:15" s="7" customFormat="1" x14ac:dyDescent="0.25">
      <c r="B241" s="13"/>
      <c r="C241" s="32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61"/>
    </row>
    <row r="242" spans="2:15" s="7" customFormat="1" x14ac:dyDescent="0.25">
      <c r="B242" s="13"/>
      <c r="C242" s="32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61"/>
    </row>
    <row r="243" spans="2:15" s="7" customFormat="1" x14ac:dyDescent="0.25">
      <c r="B243" s="13"/>
      <c r="C243" s="32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61"/>
    </row>
    <row r="244" spans="2:15" s="7" customFormat="1" x14ac:dyDescent="0.25">
      <c r="B244" s="13"/>
      <c r="C244" s="32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61"/>
    </row>
    <row r="245" spans="2:15" s="7" customFormat="1" x14ac:dyDescent="0.25">
      <c r="B245" s="13"/>
      <c r="C245" s="32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61"/>
    </row>
    <row r="246" spans="2:15" s="7" customFormat="1" x14ac:dyDescent="0.25">
      <c r="B246" s="13"/>
      <c r="C246" s="32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61"/>
    </row>
    <row r="247" spans="2:15" s="7" customFormat="1" x14ac:dyDescent="0.25">
      <c r="B247" s="13"/>
      <c r="C247" s="32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61"/>
    </row>
    <row r="248" spans="2:15" s="7" customFormat="1" x14ac:dyDescent="0.25">
      <c r="B248" s="13"/>
      <c r="C248" s="32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61"/>
    </row>
    <row r="249" spans="2:15" s="7" customFormat="1" x14ac:dyDescent="0.25">
      <c r="B249" s="13"/>
      <c r="C249" s="32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61"/>
    </row>
    <row r="250" spans="2:15" s="7" customFormat="1" x14ac:dyDescent="0.25">
      <c r="B250" s="13"/>
      <c r="C250" s="32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61"/>
    </row>
    <row r="251" spans="2:15" s="7" customFormat="1" x14ac:dyDescent="0.25">
      <c r="B251" s="13"/>
      <c r="C251" s="32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61"/>
    </row>
    <row r="252" spans="2:15" s="7" customFormat="1" x14ac:dyDescent="0.25">
      <c r="B252" s="13"/>
      <c r="C252" s="32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61"/>
    </row>
    <row r="253" spans="2:15" s="7" customFormat="1" x14ac:dyDescent="0.25">
      <c r="B253" s="13"/>
      <c r="C253" s="32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61"/>
    </row>
    <row r="254" spans="2:15" s="7" customFormat="1" x14ac:dyDescent="0.25">
      <c r="B254" s="13"/>
      <c r="C254" s="32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61"/>
    </row>
    <row r="255" spans="2:15" s="7" customFormat="1" x14ac:dyDescent="0.25">
      <c r="B255" s="13"/>
      <c r="C255" s="32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61"/>
    </row>
    <row r="256" spans="2:15" s="7" customFormat="1" x14ac:dyDescent="0.25">
      <c r="B256" s="13"/>
      <c r="C256" s="32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61"/>
    </row>
    <row r="257" spans="2:15" s="7" customFormat="1" x14ac:dyDescent="0.25">
      <c r="B257" s="13"/>
      <c r="C257" s="32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61"/>
    </row>
    <row r="258" spans="2:15" s="7" customFormat="1" x14ac:dyDescent="0.25">
      <c r="B258" s="13"/>
      <c r="C258" s="32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61"/>
    </row>
    <row r="259" spans="2:15" s="7" customFormat="1" x14ac:dyDescent="0.25">
      <c r="B259" s="13"/>
      <c r="C259" s="32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61"/>
    </row>
    <row r="260" spans="2:15" s="7" customFormat="1" x14ac:dyDescent="0.25">
      <c r="B260" s="13"/>
      <c r="C260" s="32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61"/>
    </row>
    <row r="261" spans="2:15" s="7" customFormat="1" x14ac:dyDescent="0.25">
      <c r="B261" s="13"/>
      <c r="C261" s="32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61"/>
    </row>
    <row r="262" spans="2:15" s="7" customFormat="1" x14ac:dyDescent="0.25">
      <c r="B262" s="13"/>
      <c r="C262" s="32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61"/>
    </row>
    <row r="263" spans="2:15" s="7" customFormat="1" x14ac:dyDescent="0.25">
      <c r="B263" s="13"/>
      <c r="C263" s="32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61"/>
    </row>
    <row r="264" spans="2:15" s="7" customFormat="1" x14ac:dyDescent="0.25">
      <c r="B264" s="13"/>
      <c r="C264" s="32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61"/>
    </row>
    <row r="265" spans="2:15" s="7" customFormat="1" x14ac:dyDescent="0.25">
      <c r="B265" s="13"/>
      <c r="C265" s="32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61"/>
    </row>
    <row r="266" spans="2:15" s="7" customFormat="1" x14ac:dyDescent="0.25">
      <c r="B266" s="13"/>
      <c r="C266" s="32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61"/>
    </row>
    <row r="267" spans="2:15" s="7" customFormat="1" x14ac:dyDescent="0.25">
      <c r="B267" s="13"/>
      <c r="C267" s="32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61"/>
    </row>
    <row r="268" spans="2:15" s="7" customFormat="1" x14ac:dyDescent="0.25">
      <c r="B268" s="13"/>
      <c r="C268" s="32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61"/>
    </row>
    <row r="269" spans="2:15" s="7" customFormat="1" x14ac:dyDescent="0.25">
      <c r="B269" s="13"/>
      <c r="C269" s="32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61"/>
    </row>
    <row r="270" spans="2:15" s="7" customFormat="1" x14ac:dyDescent="0.25">
      <c r="B270" s="13"/>
      <c r="C270" s="32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61"/>
    </row>
    <row r="271" spans="2:15" s="7" customFormat="1" x14ac:dyDescent="0.25">
      <c r="B271" s="13"/>
      <c r="C271" s="32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61"/>
    </row>
    <row r="272" spans="2:15" s="7" customFormat="1" x14ac:dyDescent="0.25">
      <c r="B272" s="13"/>
      <c r="C272" s="32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61"/>
    </row>
    <row r="273" spans="2:15" s="7" customFormat="1" x14ac:dyDescent="0.25">
      <c r="B273" s="13"/>
      <c r="C273" s="32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61"/>
    </row>
    <row r="274" spans="2:15" s="7" customFormat="1" x14ac:dyDescent="0.25">
      <c r="B274" s="13"/>
      <c r="C274" s="32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61"/>
    </row>
    <row r="275" spans="2:15" s="7" customFormat="1" x14ac:dyDescent="0.25">
      <c r="B275" s="13"/>
      <c r="C275" s="32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61"/>
    </row>
    <row r="276" spans="2:15" s="7" customFormat="1" x14ac:dyDescent="0.25">
      <c r="B276" s="13"/>
      <c r="C276" s="32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61"/>
    </row>
    <row r="277" spans="2:15" s="7" customFormat="1" x14ac:dyDescent="0.25">
      <c r="B277" s="13"/>
      <c r="C277" s="32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61"/>
    </row>
    <row r="278" spans="2:15" s="7" customFormat="1" x14ac:dyDescent="0.25">
      <c r="B278" s="13"/>
      <c r="C278" s="32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61"/>
    </row>
    <row r="279" spans="2:15" s="7" customFormat="1" x14ac:dyDescent="0.25">
      <c r="B279" s="13"/>
      <c r="C279" s="32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61"/>
    </row>
    <row r="280" spans="2:15" s="7" customFormat="1" x14ac:dyDescent="0.25">
      <c r="B280" s="13"/>
      <c r="C280" s="32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61"/>
    </row>
    <row r="281" spans="2:15" s="7" customFormat="1" x14ac:dyDescent="0.25">
      <c r="B281" s="13"/>
      <c r="C281" s="32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61"/>
    </row>
    <row r="282" spans="2:15" s="7" customFormat="1" x14ac:dyDescent="0.25">
      <c r="B282" s="13"/>
      <c r="C282" s="32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61"/>
    </row>
    <row r="283" spans="2:15" s="7" customFormat="1" x14ac:dyDescent="0.25">
      <c r="B283" s="13"/>
      <c r="C283" s="32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61"/>
    </row>
    <row r="284" spans="2:15" s="7" customFormat="1" x14ac:dyDescent="0.25">
      <c r="B284" s="13"/>
      <c r="C284" s="32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61"/>
    </row>
    <row r="285" spans="2:15" s="7" customFormat="1" x14ac:dyDescent="0.25">
      <c r="B285" s="13"/>
      <c r="C285" s="32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61"/>
    </row>
    <row r="286" spans="2:15" s="7" customFormat="1" x14ac:dyDescent="0.25">
      <c r="B286" s="13"/>
      <c r="C286" s="32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61"/>
    </row>
    <row r="287" spans="2:15" s="7" customFormat="1" x14ac:dyDescent="0.25">
      <c r="B287" s="13"/>
      <c r="C287" s="32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61"/>
    </row>
    <row r="288" spans="2:15" s="7" customFormat="1" x14ac:dyDescent="0.25">
      <c r="B288" s="13"/>
      <c r="C288" s="32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61"/>
    </row>
    <row r="289" spans="2:15" s="7" customFormat="1" x14ac:dyDescent="0.25">
      <c r="B289" s="13"/>
      <c r="C289" s="32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61"/>
    </row>
    <row r="290" spans="2:15" s="7" customFormat="1" x14ac:dyDescent="0.25">
      <c r="B290" s="13"/>
      <c r="C290" s="32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61"/>
    </row>
    <row r="291" spans="2:15" s="7" customFormat="1" x14ac:dyDescent="0.25">
      <c r="B291" s="13"/>
      <c r="C291" s="32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61"/>
    </row>
    <row r="292" spans="2:15" s="7" customFormat="1" x14ac:dyDescent="0.25">
      <c r="B292" s="13"/>
      <c r="C292" s="32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61"/>
    </row>
    <row r="293" spans="2:15" s="7" customFormat="1" x14ac:dyDescent="0.25">
      <c r="B293" s="13"/>
      <c r="C293" s="32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61"/>
    </row>
    <row r="294" spans="2:15" s="7" customFormat="1" x14ac:dyDescent="0.25">
      <c r="B294" s="13"/>
      <c r="C294" s="32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61"/>
    </row>
    <row r="295" spans="2:15" s="7" customFormat="1" x14ac:dyDescent="0.25">
      <c r="B295" s="13"/>
      <c r="C295" s="32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61"/>
    </row>
    <row r="296" spans="2:15" s="7" customFormat="1" x14ac:dyDescent="0.25">
      <c r="B296" s="13"/>
      <c r="C296" s="32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61"/>
    </row>
    <row r="297" spans="2:15" s="7" customFormat="1" x14ac:dyDescent="0.25">
      <c r="B297" s="13"/>
      <c r="C297" s="32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61"/>
    </row>
    <row r="298" spans="2:15" s="7" customFormat="1" x14ac:dyDescent="0.25">
      <c r="B298" s="13"/>
      <c r="C298" s="32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61"/>
    </row>
    <row r="299" spans="2:15" s="7" customFormat="1" x14ac:dyDescent="0.25">
      <c r="B299" s="13"/>
      <c r="C299" s="32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61"/>
    </row>
    <row r="300" spans="2:15" s="7" customFormat="1" x14ac:dyDescent="0.25">
      <c r="B300" s="13"/>
      <c r="C300" s="32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61"/>
    </row>
    <row r="301" spans="2:15" s="7" customFormat="1" x14ac:dyDescent="0.25">
      <c r="B301" s="13"/>
      <c r="C301" s="32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61"/>
    </row>
    <row r="302" spans="2:15" s="7" customFormat="1" x14ac:dyDescent="0.25">
      <c r="B302" s="13"/>
      <c r="C302" s="32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61"/>
    </row>
    <row r="303" spans="2:15" s="7" customFormat="1" x14ac:dyDescent="0.25">
      <c r="B303" s="13"/>
      <c r="C303" s="32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61"/>
    </row>
    <row r="304" spans="2:15" s="7" customFormat="1" x14ac:dyDescent="0.25">
      <c r="B304" s="13"/>
      <c r="C304" s="32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61"/>
    </row>
    <row r="305" spans="2:15" s="7" customFormat="1" x14ac:dyDescent="0.25">
      <c r="B305" s="13"/>
      <c r="C305" s="32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61"/>
    </row>
    <row r="306" spans="2:15" s="7" customFormat="1" x14ac:dyDescent="0.25">
      <c r="B306" s="13"/>
      <c r="C306" s="32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61"/>
    </row>
    <row r="307" spans="2:15" s="7" customFormat="1" x14ac:dyDescent="0.25">
      <c r="B307" s="13"/>
      <c r="C307" s="32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61"/>
    </row>
    <row r="308" spans="2:15" s="7" customFormat="1" x14ac:dyDescent="0.25">
      <c r="B308" s="13"/>
      <c r="C308" s="32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61"/>
    </row>
    <row r="309" spans="2:15" s="7" customFormat="1" x14ac:dyDescent="0.25">
      <c r="B309" s="13"/>
      <c r="C309" s="32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61"/>
    </row>
    <row r="310" spans="2:15" s="7" customFormat="1" x14ac:dyDescent="0.25">
      <c r="B310" s="13"/>
      <c r="C310" s="32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61"/>
    </row>
    <row r="311" spans="2:15" s="7" customFormat="1" x14ac:dyDescent="0.25">
      <c r="B311" s="13"/>
      <c r="C311" s="32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61"/>
    </row>
    <row r="312" spans="2:15" s="7" customFormat="1" x14ac:dyDescent="0.25">
      <c r="B312" s="13"/>
      <c r="C312" s="32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61"/>
    </row>
    <row r="313" spans="2:15" s="7" customFormat="1" x14ac:dyDescent="0.25">
      <c r="B313" s="13"/>
      <c r="C313" s="32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61"/>
    </row>
    <row r="314" spans="2:15" s="7" customFormat="1" x14ac:dyDescent="0.25">
      <c r="B314" s="13"/>
      <c r="C314" s="32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61"/>
    </row>
    <row r="315" spans="2:15" s="7" customFormat="1" x14ac:dyDescent="0.25">
      <c r="B315" s="13"/>
      <c r="C315" s="32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61"/>
    </row>
    <row r="316" spans="2:15" s="7" customFormat="1" x14ac:dyDescent="0.25">
      <c r="B316" s="13"/>
      <c r="C316" s="32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61"/>
    </row>
    <row r="317" spans="2:15" s="7" customFormat="1" x14ac:dyDescent="0.25">
      <c r="B317" s="13"/>
      <c r="C317" s="32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61"/>
    </row>
    <row r="318" spans="2:15" s="7" customFormat="1" x14ac:dyDescent="0.25">
      <c r="B318" s="13"/>
      <c r="C318" s="32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61"/>
    </row>
    <row r="319" spans="2:15" s="7" customFormat="1" x14ac:dyDescent="0.25">
      <c r="B319" s="13"/>
      <c r="C319" s="32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61"/>
    </row>
    <row r="320" spans="2:15" s="7" customFormat="1" x14ac:dyDescent="0.25">
      <c r="B320" s="13"/>
      <c r="C320" s="32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61"/>
    </row>
    <row r="321" spans="2:15" s="7" customFormat="1" x14ac:dyDescent="0.25">
      <c r="B321" s="13"/>
      <c r="C321" s="32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61"/>
    </row>
    <row r="322" spans="2:15" s="7" customFormat="1" x14ac:dyDescent="0.25">
      <c r="B322" s="13"/>
      <c r="C322" s="32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61"/>
    </row>
    <row r="323" spans="2:15" s="7" customFormat="1" x14ac:dyDescent="0.25">
      <c r="B323" s="13"/>
      <c r="C323" s="32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61"/>
    </row>
    <row r="324" spans="2:15" s="7" customFormat="1" x14ac:dyDescent="0.25">
      <c r="B324" s="13"/>
      <c r="C324" s="32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61"/>
    </row>
    <row r="325" spans="2:15" s="7" customFormat="1" x14ac:dyDescent="0.25">
      <c r="B325" s="13"/>
      <c r="C325" s="32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61"/>
    </row>
    <row r="326" spans="2:15" s="7" customFormat="1" x14ac:dyDescent="0.25">
      <c r="B326" s="13"/>
      <c r="C326" s="32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61"/>
    </row>
    <row r="327" spans="2:15" s="7" customFormat="1" x14ac:dyDescent="0.25">
      <c r="B327" s="13"/>
      <c r="C327" s="32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61"/>
    </row>
    <row r="328" spans="2:15" s="7" customFormat="1" x14ac:dyDescent="0.25">
      <c r="B328" s="13"/>
      <c r="C328" s="32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61"/>
    </row>
    <row r="329" spans="2:15" s="7" customFormat="1" x14ac:dyDescent="0.25">
      <c r="B329" s="13"/>
      <c r="C329" s="32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61"/>
    </row>
    <row r="330" spans="2:15" s="7" customFormat="1" x14ac:dyDescent="0.25">
      <c r="B330" s="13"/>
      <c r="C330" s="32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61"/>
    </row>
    <row r="331" spans="2:15" s="7" customFormat="1" x14ac:dyDescent="0.25">
      <c r="B331" s="13"/>
      <c r="C331" s="32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61"/>
    </row>
    <row r="332" spans="2:15" s="7" customFormat="1" x14ac:dyDescent="0.25">
      <c r="B332" s="13"/>
      <c r="C332" s="32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61"/>
    </row>
    <row r="333" spans="2:15" s="7" customFormat="1" x14ac:dyDescent="0.25">
      <c r="B333" s="13"/>
      <c r="C333" s="32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61"/>
    </row>
    <row r="334" spans="2:15" s="7" customFormat="1" x14ac:dyDescent="0.25">
      <c r="B334" s="13"/>
      <c r="C334" s="32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61"/>
    </row>
    <row r="335" spans="2:15" s="7" customFormat="1" x14ac:dyDescent="0.25">
      <c r="B335" s="13"/>
      <c r="C335" s="32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61"/>
    </row>
    <row r="336" spans="2:15" s="7" customFormat="1" x14ac:dyDescent="0.25">
      <c r="B336" s="13"/>
      <c r="C336" s="32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61"/>
    </row>
    <row r="337" spans="2:15" s="7" customFormat="1" x14ac:dyDescent="0.25">
      <c r="B337" s="13"/>
      <c r="C337" s="32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61"/>
    </row>
    <row r="338" spans="2:15" s="7" customFormat="1" x14ac:dyDescent="0.25">
      <c r="B338" s="13"/>
      <c r="C338" s="32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61"/>
    </row>
    <row r="339" spans="2:15" s="7" customFormat="1" x14ac:dyDescent="0.25">
      <c r="B339" s="13"/>
      <c r="C339" s="32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61"/>
    </row>
    <row r="340" spans="2:15" s="7" customFormat="1" x14ac:dyDescent="0.25">
      <c r="B340" s="13"/>
      <c r="C340" s="32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61"/>
    </row>
    <row r="341" spans="2:15" s="7" customFormat="1" x14ac:dyDescent="0.25">
      <c r="B341" s="13"/>
      <c r="C341" s="32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61"/>
    </row>
    <row r="342" spans="2:15" s="7" customFormat="1" x14ac:dyDescent="0.25">
      <c r="B342" s="13"/>
      <c r="C342" s="32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61"/>
    </row>
    <row r="343" spans="2:15" s="7" customFormat="1" x14ac:dyDescent="0.25">
      <c r="B343" s="13"/>
      <c r="C343" s="32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61"/>
    </row>
    <row r="344" spans="2:15" s="7" customFormat="1" x14ac:dyDescent="0.25">
      <c r="B344" s="13"/>
      <c r="C344" s="32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61"/>
    </row>
    <row r="345" spans="2:15" s="7" customFormat="1" x14ac:dyDescent="0.25">
      <c r="B345" s="13"/>
      <c r="C345" s="32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61"/>
    </row>
    <row r="346" spans="2:15" s="7" customFormat="1" x14ac:dyDescent="0.25">
      <c r="B346" s="13"/>
      <c r="C346" s="32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61"/>
    </row>
    <row r="347" spans="2:15" s="7" customFormat="1" x14ac:dyDescent="0.25">
      <c r="B347" s="13"/>
      <c r="C347" s="32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61"/>
    </row>
    <row r="348" spans="2:15" s="7" customFormat="1" x14ac:dyDescent="0.25">
      <c r="B348" s="13"/>
      <c r="C348" s="32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61"/>
    </row>
    <row r="349" spans="2:15" s="7" customFormat="1" x14ac:dyDescent="0.25">
      <c r="B349" s="13"/>
      <c r="C349" s="32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61"/>
    </row>
    <row r="350" spans="2:15" s="7" customFormat="1" x14ac:dyDescent="0.25">
      <c r="B350" s="13"/>
      <c r="C350" s="32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61"/>
    </row>
    <row r="351" spans="2:15" s="7" customFormat="1" x14ac:dyDescent="0.25">
      <c r="B351" s="13"/>
      <c r="C351" s="32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61"/>
    </row>
    <row r="352" spans="2:15" s="7" customFormat="1" x14ac:dyDescent="0.25">
      <c r="B352" s="13"/>
      <c r="C352" s="32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61"/>
    </row>
    <row r="353" spans="2:15" s="7" customFormat="1" x14ac:dyDescent="0.25">
      <c r="B353" s="13"/>
      <c r="C353" s="32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61"/>
    </row>
    <row r="354" spans="2:15" s="7" customFormat="1" x14ac:dyDescent="0.25">
      <c r="B354" s="13"/>
      <c r="C354" s="32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61"/>
    </row>
    <row r="355" spans="2:15" s="7" customFormat="1" x14ac:dyDescent="0.25">
      <c r="B355" s="13"/>
      <c r="C355" s="32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61"/>
    </row>
    <row r="356" spans="2:15" s="7" customFormat="1" x14ac:dyDescent="0.25">
      <c r="B356" s="13"/>
      <c r="C356" s="32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61"/>
    </row>
    <row r="357" spans="2:15" s="7" customFormat="1" x14ac:dyDescent="0.25">
      <c r="B357" s="13"/>
      <c r="C357" s="32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61"/>
    </row>
    <row r="358" spans="2:15" s="7" customFormat="1" x14ac:dyDescent="0.25">
      <c r="B358" s="13"/>
      <c r="C358" s="32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61"/>
    </row>
    <row r="359" spans="2:15" s="7" customFormat="1" x14ac:dyDescent="0.25">
      <c r="B359" s="13"/>
      <c r="C359" s="32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61"/>
    </row>
    <row r="360" spans="2:15" s="7" customFormat="1" x14ac:dyDescent="0.25">
      <c r="B360" s="13"/>
      <c r="C360" s="32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61"/>
    </row>
    <row r="361" spans="2:15" s="7" customFormat="1" x14ac:dyDescent="0.25">
      <c r="B361" s="13"/>
      <c r="C361" s="32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61"/>
    </row>
    <row r="362" spans="2:15" s="7" customFormat="1" x14ac:dyDescent="0.25">
      <c r="B362" s="13"/>
      <c r="C362" s="32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61"/>
    </row>
    <row r="363" spans="2:15" s="7" customFormat="1" x14ac:dyDescent="0.25">
      <c r="B363" s="13"/>
      <c r="C363" s="32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61"/>
    </row>
    <row r="364" spans="2:15" s="7" customFormat="1" x14ac:dyDescent="0.25">
      <c r="B364" s="13"/>
      <c r="C364" s="32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61"/>
    </row>
    <row r="365" spans="2:15" s="7" customFormat="1" x14ac:dyDescent="0.25">
      <c r="B365" s="13"/>
      <c r="C365" s="32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61"/>
    </row>
    <row r="366" spans="2:15" s="7" customFormat="1" x14ac:dyDescent="0.25">
      <c r="B366" s="13"/>
      <c r="C366" s="32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61"/>
    </row>
    <row r="367" spans="2:15" s="7" customFormat="1" x14ac:dyDescent="0.25">
      <c r="B367" s="13"/>
      <c r="C367" s="32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61"/>
    </row>
    <row r="368" spans="2:15" s="7" customFormat="1" x14ac:dyDescent="0.25">
      <c r="B368" s="13"/>
      <c r="C368" s="32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61"/>
    </row>
    <row r="369" spans="2:15" s="7" customFormat="1" x14ac:dyDescent="0.25">
      <c r="B369" s="13"/>
      <c r="C369" s="32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61"/>
    </row>
    <row r="370" spans="2:15" s="7" customFormat="1" x14ac:dyDescent="0.25">
      <c r="B370" s="13"/>
      <c r="C370" s="32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61"/>
    </row>
    <row r="371" spans="2:15" s="7" customFormat="1" x14ac:dyDescent="0.25">
      <c r="B371" s="13"/>
      <c r="C371" s="32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61"/>
    </row>
    <row r="372" spans="2:15" s="7" customFormat="1" x14ac:dyDescent="0.25">
      <c r="B372" s="13"/>
      <c r="C372" s="32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61"/>
    </row>
    <row r="373" spans="2:15" s="7" customFormat="1" x14ac:dyDescent="0.25">
      <c r="B373" s="13"/>
      <c r="C373" s="32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61"/>
    </row>
    <row r="374" spans="2:15" s="7" customFormat="1" x14ac:dyDescent="0.25">
      <c r="B374" s="13"/>
      <c r="C374" s="32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61"/>
    </row>
    <row r="375" spans="2:15" s="7" customFormat="1" x14ac:dyDescent="0.25">
      <c r="B375" s="13"/>
      <c r="C375" s="32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61"/>
    </row>
    <row r="376" spans="2:15" s="7" customFormat="1" x14ac:dyDescent="0.25">
      <c r="B376" s="13"/>
      <c r="C376" s="32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61"/>
    </row>
    <row r="377" spans="2:15" s="7" customFormat="1" x14ac:dyDescent="0.25">
      <c r="B377" s="13"/>
      <c r="C377" s="32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61"/>
    </row>
    <row r="378" spans="2:15" s="7" customFormat="1" x14ac:dyDescent="0.25">
      <c r="B378" s="13"/>
      <c r="C378" s="32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61"/>
    </row>
    <row r="379" spans="2:15" s="7" customFormat="1" x14ac:dyDescent="0.25">
      <c r="B379" s="13"/>
      <c r="C379" s="32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61"/>
    </row>
    <row r="380" spans="2:15" s="7" customFormat="1" x14ac:dyDescent="0.25">
      <c r="B380" s="13"/>
      <c r="C380" s="32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61"/>
    </row>
    <row r="381" spans="2:15" s="7" customFormat="1" x14ac:dyDescent="0.25">
      <c r="B381" s="13"/>
      <c r="C381" s="32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61"/>
    </row>
    <row r="382" spans="2:15" s="7" customFormat="1" x14ac:dyDescent="0.25">
      <c r="B382" s="13"/>
      <c r="C382" s="32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61"/>
    </row>
    <row r="383" spans="2:15" s="7" customFormat="1" x14ac:dyDescent="0.25">
      <c r="B383" s="13"/>
      <c r="C383" s="32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61"/>
    </row>
    <row r="384" spans="2:15" s="7" customFormat="1" x14ac:dyDescent="0.25">
      <c r="B384" s="13"/>
      <c r="C384" s="32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61"/>
    </row>
    <row r="385" spans="2:15" s="7" customFormat="1" x14ac:dyDescent="0.25">
      <c r="B385" s="13"/>
      <c r="C385" s="32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61"/>
    </row>
    <row r="386" spans="2:15" s="7" customFormat="1" x14ac:dyDescent="0.25">
      <c r="B386" s="13"/>
      <c r="C386" s="32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61"/>
    </row>
    <row r="387" spans="2:15" s="7" customFormat="1" x14ac:dyDescent="0.25">
      <c r="B387" s="13"/>
      <c r="C387" s="32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61"/>
    </row>
    <row r="388" spans="2:15" s="7" customFormat="1" x14ac:dyDescent="0.25">
      <c r="B388" s="13"/>
      <c r="C388" s="32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61"/>
    </row>
    <row r="389" spans="2:15" s="7" customFormat="1" x14ac:dyDescent="0.25">
      <c r="B389" s="13"/>
      <c r="C389" s="32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61"/>
    </row>
    <row r="390" spans="2:15" s="7" customFormat="1" x14ac:dyDescent="0.25">
      <c r="B390" s="13"/>
      <c r="C390" s="32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61"/>
    </row>
    <row r="391" spans="2:15" s="7" customFormat="1" x14ac:dyDescent="0.25">
      <c r="B391" s="13"/>
      <c r="C391" s="32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61"/>
    </row>
    <row r="392" spans="2:15" s="7" customFormat="1" x14ac:dyDescent="0.25">
      <c r="B392" s="13"/>
      <c r="C392" s="32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61"/>
    </row>
    <row r="393" spans="2:15" s="7" customFormat="1" x14ac:dyDescent="0.25">
      <c r="B393" s="13"/>
      <c r="C393" s="32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61"/>
    </row>
    <row r="394" spans="2:15" s="7" customFormat="1" x14ac:dyDescent="0.25">
      <c r="B394" s="13"/>
      <c r="C394" s="32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61"/>
    </row>
    <row r="395" spans="2:15" s="7" customFormat="1" x14ac:dyDescent="0.25">
      <c r="B395" s="13"/>
      <c r="C395" s="32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61"/>
    </row>
    <row r="396" spans="2:15" s="7" customFormat="1" x14ac:dyDescent="0.25">
      <c r="B396" s="13"/>
      <c r="C396" s="32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61"/>
    </row>
    <row r="397" spans="2:15" s="7" customFormat="1" x14ac:dyDescent="0.25">
      <c r="B397" s="13"/>
      <c r="C397" s="32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61"/>
    </row>
    <row r="398" spans="2:15" s="7" customFormat="1" x14ac:dyDescent="0.25">
      <c r="B398" s="13"/>
      <c r="C398" s="32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61"/>
    </row>
    <row r="399" spans="2:15" s="7" customFormat="1" x14ac:dyDescent="0.25">
      <c r="B399" s="13"/>
      <c r="C399" s="32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61"/>
    </row>
    <row r="400" spans="2:15" s="7" customFormat="1" x14ac:dyDescent="0.25">
      <c r="B400" s="13"/>
      <c r="C400" s="32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61"/>
    </row>
    <row r="401" spans="2:15" s="7" customFormat="1" x14ac:dyDescent="0.25">
      <c r="B401" s="13"/>
      <c r="C401" s="32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61"/>
    </row>
    <row r="402" spans="2:15" s="7" customFormat="1" x14ac:dyDescent="0.25">
      <c r="B402" s="13"/>
      <c r="C402" s="32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61"/>
    </row>
    <row r="403" spans="2:15" s="7" customFormat="1" x14ac:dyDescent="0.25">
      <c r="B403" s="13"/>
      <c r="C403" s="32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61"/>
    </row>
    <row r="404" spans="2:15" s="7" customFormat="1" x14ac:dyDescent="0.25">
      <c r="B404" s="13"/>
      <c r="C404" s="32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61"/>
    </row>
    <row r="405" spans="2:15" s="7" customFormat="1" x14ac:dyDescent="0.25">
      <c r="B405" s="13"/>
      <c r="C405" s="32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61"/>
    </row>
    <row r="406" spans="2:15" s="7" customFormat="1" x14ac:dyDescent="0.25">
      <c r="B406" s="13"/>
      <c r="C406" s="32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61"/>
    </row>
    <row r="407" spans="2:15" s="7" customFormat="1" x14ac:dyDescent="0.25">
      <c r="B407" s="13"/>
      <c r="C407" s="32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61"/>
    </row>
    <row r="408" spans="2:15" s="7" customFormat="1" x14ac:dyDescent="0.25">
      <c r="B408" s="13"/>
      <c r="C408" s="32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61"/>
    </row>
    <row r="409" spans="2:15" s="7" customFormat="1" x14ac:dyDescent="0.25">
      <c r="B409" s="13"/>
      <c r="C409" s="32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61"/>
    </row>
    <row r="410" spans="2:15" s="7" customFormat="1" x14ac:dyDescent="0.25">
      <c r="B410" s="13"/>
      <c r="C410" s="32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61"/>
    </row>
    <row r="411" spans="2:15" s="7" customFormat="1" x14ac:dyDescent="0.25">
      <c r="B411" s="13"/>
      <c r="C411" s="32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61"/>
    </row>
    <row r="412" spans="2:15" s="7" customFormat="1" x14ac:dyDescent="0.25">
      <c r="B412" s="13"/>
      <c r="C412" s="32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61"/>
    </row>
    <row r="413" spans="2:15" s="7" customFormat="1" x14ac:dyDescent="0.25">
      <c r="B413" s="13"/>
      <c r="C413" s="32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61"/>
    </row>
    <row r="414" spans="2:15" s="7" customFormat="1" x14ac:dyDescent="0.25">
      <c r="B414" s="13"/>
      <c r="C414" s="32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61"/>
    </row>
    <row r="415" spans="2:15" s="7" customFormat="1" x14ac:dyDescent="0.25">
      <c r="B415" s="13"/>
      <c r="C415" s="32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61"/>
    </row>
    <row r="416" spans="2:15" s="7" customFormat="1" x14ac:dyDescent="0.25">
      <c r="B416" s="13"/>
      <c r="C416" s="32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61"/>
    </row>
    <row r="417" spans="2:15" s="7" customFormat="1" x14ac:dyDescent="0.25">
      <c r="B417" s="13"/>
      <c r="C417" s="32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61"/>
    </row>
    <row r="418" spans="2:15" s="7" customFormat="1" x14ac:dyDescent="0.25">
      <c r="B418" s="13"/>
      <c r="C418" s="32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61"/>
    </row>
    <row r="419" spans="2:15" s="7" customFormat="1" x14ac:dyDescent="0.25">
      <c r="B419" s="13"/>
      <c r="C419" s="32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61"/>
    </row>
    <row r="420" spans="2:15" s="7" customFormat="1" x14ac:dyDescent="0.25">
      <c r="B420" s="13"/>
      <c r="C420" s="32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61"/>
    </row>
    <row r="421" spans="2:15" s="7" customFormat="1" x14ac:dyDescent="0.25">
      <c r="B421" s="13"/>
      <c r="C421" s="32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61"/>
    </row>
    <row r="422" spans="2:15" s="7" customFormat="1" x14ac:dyDescent="0.25">
      <c r="B422" s="13"/>
      <c r="C422" s="32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61"/>
    </row>
    <row r="423" spans="2:15" s="7" customFormat="1" x14ac:dyDescent="0.25">
      <c r="B423" s="13"/>
      <c r="C423" s="32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61"/>
    </row>
    <row r="424" spans="2:15" s="7" customFormat="1" x14ac:dyDescent="0.25">
      <c r="B424" s="13"/>
      <c r="C424" s="32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61"/>
    </row>
    <row r="425" spans="2:15" s="7" customFormat="1" x14ac:dyDescent="0.25">
      <c r="B425" s="13"/>
      <c r="C425" s="32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61"/>
    </row>
    <row r="426" spans="2:15" s="7" customFormat="1" x14ac:dyDescent="0.25">
      <c r="B426" s="13"/>
      <c r="C426" s="32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61"/>
    </row>
    <row r="427" spans="2:15" s="7" customFormat="1" x14ac:dyDescent="0.25">
      <c r="B427" s="13"/>
      <c r="C427" s="32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61"/>
    </row>
    <row r="428" spans="2:15" s="7" customFormat="1" x14ac:dyDescent="0.25">
      <c r="B428" s="13"/>
      <c r="C428" s="32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61"/>
    </row>
    <row r="429" spans="2:15" s="7" customFormat="1" x14ac:dyDescent="0.25">
      <c r="B429" s="13"/>
      <c r="C429" s="32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61"/>
    </row>
    <row r="430" spans="2:15" s="7" customFormat="1" x14ac:dyDescent="0.25">
      <c r="B430" s="13"/>
      <c r="C430" s="32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61"/>
    </row>
    <row r="431" spans="2:15" s="7" customFormat="1" x14ac:dyDescent="0.25">
      <c r="B431" s="13"/>
      <c r="C431" s="32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61"/>
    </row>
    <row r="432" spans="2:15" s="7" customFormat="1" x14ac:dyDescent="0.25">
      <c r="B432" s="13"/>
      <c r="C432" s="32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61"/>
    </row>
    <row r="433" spans="2:15" s="7" customFormat="1" x14ac:dyDescent="0.25">
      <c r="B433" s="13"/>
      <c r="C433" s="32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61"/>
    </row>
    <row r="434" spans="2:15" s="7" customFormat="1" x14ac:dyDescent="0.25">
      <c r="B434" s="13"/>
      <c r="C434" s="32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61"/>
    </row>
    <row r="435" spans="2:15" s="7" customFormat="1" x14ac:dyDescent="0.25">
      <c r="B435" s="13"/>
      <c r="C435" s="32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61"/>
    </row>
    <row r="436" spans="2:15" s="7" customFormat="1" x14ac:dyDescent="0.25">
      <c r="B436" s="13"/>
      <c r="C436" s="32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61"/>
    </row>
    <row r="437" spans="2:15" s="7" customFormat="1" x14ac:dyDescent="0.25">
      <c r="B437" s="13"/>
      <c r="C437" s="32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61"/>
    </row>
    <row r="438" spans="2:15" s="7" customFormat="1" x14ac:dyDescent="0.25">
      <c r="B438" s="13"/>
      <c r="C438" s="32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61"/>
    </row>
    <row r="439" spans="2:15" s="7" customFormat="1" x14ac:dyDescent="0.25">
      <c r="B439" s="13"/>
      <c r="C439" s="32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61"/>
    </row>
    <row r="440" spans="2:15" s="7" customFormat="1" x14ac:dyDescent="0.25">
      <c r="B440" s="13"/>
      <c r="C440" s="32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61"/>
    </row>
    <row r="441" spans="2:15" s="7" customFormat="1" x14ac:dyDescent="0.25">
      <c r="B441" s="13"/>
      <c r="C441" s="32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61"/>
    </row>
    <row r="442" spans="2:15" s="7" customFormat="1" x14ac:dyDescent="0.25">
      <c r="B442" s="13"/>
      <c r="C442" s="32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61"/>
    </row>
    <row r="443" spans="2:15" s="7" customFormat="1" x14ac:dyDescent="0.25">
      <c r="B443" s="13"/>
      <c r="C443" s="32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61"/>
    </row>
    <row r="444" spans="2:15" s="7" customFormat="1" x14ac:dyDescent="0.25">
      <c r="B444" s="13"/>
      <c r="C444" s="32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61"/>
    </row>
    <row r="445" spans="2:15" s="7" customFormat="1" x14ac:dyDescent="0.25">
      <c r="B445" s="13"/>
      <c r="C445" s="32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61"/>
    </row>
    <row r="446" spans="2:15" s="7" customFormat="1" x14ac:dyDescent="0.25">
      <c r="B446" s="13"/>
      <c r="C446" s="32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61"/>
    </row>
    <row r="447" spans="2:15" s="7" customFormat="1" x14ac:dyDescent="0.25">
      <c r="B447" s="13"/>
      <c r="C447" s="32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61"/>
    </row>
    <row r="448" spans="2:15" s="7" customFormat="1" x14ac:dyDescent="0.25">
      <c r="B448" s="13"/>
      <c r="C448" s="32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61"/>
    </row>
    <row r="449" spans="2:15" s="7" customFormat="1" x14ac:dyDescent="0.25">
      <c r="B449" s="13"/>
      <c r="C449" s="32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61"/>
    </row>
    <row r="450" spans="2:15" s="7" customFormat="1" x14ac:dyDescent="0.25">
      <c r="B450" s="13"/>
      <c r="C450" s="32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61"/>
    </row>
    <row r="451" spans="2:15" s="7" customFormat="1" x14ac:dyDescent="0.25">
      <c r="B451" s="13"/>
      <c r="C451" s="32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61"/>
    </row>
    <row r="452" spans="2:15" s="7" customFormat="1" x14ac:dyDescent="0.25">
      <c r="B452" s="13"/>
      <c r="C452" s="32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61"/>
    </row>
    <row r="453" spans="2:15" s="7" customFormat="1" x14ac:dyDescent="0.25">
      <c r="B453" s="13"/>
      <c r="C453" s="32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61"/>
    </row>
    <row r="454" spans="2:15" s="7" customFormat="1" x14ac:dyDescent="0.25">
      <c r="B454" s="13"/>
      <c r="C454" s="32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61"/>
    </row>
    <row r="455" spans="2:15" s="7" customFormat="1" x14ac:dyDescent="0.25">
      <c r="B455" s="13"/>
      <c r="C455" s="32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61"/>
    </row>
    <row r="456" spans="2:15" s="7" customFormat="1" x14ac:dyDescent="0.25">
      <c r="B456" s="13"/>
      <c r="C456" s="32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61"/>
    </row>
    <row r="457" spans="2:15" s="7" customFormat="1" x14ac:dyDescent="0.25">
      <c r="B457" s="13"/>
      <c r="C457" s="32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61"/>
    </row>
    <row r="458" spans="2:15" s="7" customFormat="1" x14ac:dyDescent="0.25">
      <c r="B458" s="13"/>
      <c r="C458" s="32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61"/>
    </row>
    <row r="459" spans="2:15" s="7" customFormat="1" x14ac:dyDescent="0.25">
      <c r="B459" s="13"/>
      <c r="C459" s="32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61"/>
    </row>
    <row r="460" spans="2:15" s="7" customFormat="1" x14ac:dyDescent="0.25">
      <c r="B460" s="13"/>
      <c r="C460" s="32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61"/>
    </row>
    <row r="461" spans="2:15" s="7" customFormat="1" x14ac:dyDescent="0.25">
      <c r="B461" s="13"/>
      <c r="C461" s="32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61"/>
    </row>
    <row r="462" spans="2:15" s="7" customFormat="1" x14ac:dyDescent="0.25">
      <c r="B462" s="13"/>
      <c r="C462" s="32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61"/>
    </row>
    <row r="463" spans="2:15" s="7" customFormat="1" x14ac:dyDescent="0.25">
      <c r="B463" s="13"/>
      <c r="C463" s="32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61"/>
    </row>
    <row r="464" spans="2:15" s="7" customFormat="1" x14ac:dyDescent="0.25">
      <c r="B464" s="13"/>
      <c r="C464" s="32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61"/>
    </row>
    <row r="465" spans="2:15" s="7" customFormat="1" x14ac:dyDescent="0.25">
      <c r="B465" s="13"/>
      <c r="C465" s="32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61"/>
    </row>
    <row r="466" spans="2:15" s="7" customFormat="1" x14ac:dyDescent="0.25">
      <c r="B466" s="13"/>
      <c r="C466" s="32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61"/>
    </row>
    <row r="467" spans="2:15" s="7" customFormat="1" x14ac:dyDescent="0.25">
      <c r="B467" s="13"/>
      <c r="C467" s="32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61"/>
    </row>
    <row r="468" spans="2:15" s="7" customFormat="1" x14ac:dyDescent="0.25">
      <c r="B468" s="13"/>
      <c r="C468" s="32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61"/>
    </row>
    <row r="469" spans="2:15" s="7" customFormat="1" x14ac:dyDescent="0.25">
      <c r="B469" s="13"/>
      <c r="C469" s="32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61"/>
    </row>
    <row r="470" spans="2:15" s="7" customFormat="1" x14ac:dyDescent="0.25">
      <c r="B470" s="13"/>
      <c r="C470" s="32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61"/>
    </row>
    <row r="471" spans="2:15" s="7" customFormat="1" x14ac:dyDescent="0.25">
      <c r="B471" s="13"/>
      <c r="C471" s="32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61"/>
    </row>
    <row r="472" spans="2:15" s="7" customFormat="1" x14ac:dyDescent="0.25">
      <c r="B472" s="13"/>
      <c r="C472" s="32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61"/>
    </row>
    <row r="473" spans="2:15" s="7" customFormat="1" x14ac:dyDescent="0.25">
      <c r="B473" s="13"/>
      <c r="C473" s="32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61"/>
    </row>
    <row r="474" spans="2:15" s="7" customFormat="1" x14ac:dyDescent="0.25">
      <c r="B474" s="13"/>
      <c r="C474" s="32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61"/>
    </row>
    <row r="475" spans="2:15" s="7" customFormat="1" x14ac:dyDescent="0.25">
      <c r="B475" s="13"/>
      <c r="C475" s="32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61"/>
    </row>
    <row r="476" spans="2:15" s="7" customFormat="1" x14ac:dyDescent="0.25">
      <c r="B476" s="13"/>
      <c r="C476" s="32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61"/>
    </row>
    <row r="477" spans="2:15" s="7" customFormat="1" x14ac:dyDescent="0.25">
      <c r="B477" s="13"/>
      <c r="C477" s="32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61"/>
    </row>
    <row r="478" spans="2:15" s="7" customFormat="1" x14ac:dyDescent="0.25">
      <c r="B478" s="13"/>
      <c r="C478" s="32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61"/>
    </row>
    <row r="479" spans="2:15" s="7" customFormat="1" x14ac:dyDescent="0.25">
      <c r="B479" s="13"/>
      <c r="C479" s="32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61"/>
    </row>
    <row r="480" spans="2:15" s="7" customFormat="1" x14ac:dyDescent="0.25">
      <c r="B480" s="13"/>
      <c r="C480" s="32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61"/>
    </row>
    <row r="481" spans="2:15" s="7" customFormat="1" x14ac:dyDescent="0.25">
      <c r="B481" s="13"/>
      <c r="C481" s="32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61"/>
    </row>
    <row r="482" spans="2:15" s="7" customFormat="1" x14ac:dyDescent="0.25">
      <c r="B482" s="13"/>
      <c r="C482" s="32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61"/>
    </row>
    <row r="483" spans="2:15" s="7" customFormat="1" x14ac:dyDescent="0.25">
      <c r="B483" s="13"/>
      <c r="C483" s="32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61"/>
    </row>
    <row r="484" spans="2:15" s="7" customFormat="1" x14ac:dyDescent="0.25">
      <c r="B484" s="13"/>
      <c r="C484" s="32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61"/>
    </row>
    <row r="485" spans="2:15" s="7" customFormat="1" x14ac:dyDescent="0.25">
      <c r="B485" s="13"/>
      <c r="C485" s="32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61"/>
    </row>
    <row r="486" spans="2:15" s="7" customFormat="1" x14ac:dyDescent="0.25">
      <c r="B486" s="13"/>
      <c r="C486" s="32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61"/>
    </row>
    <row r="487" spans="2:15" s="7" customFormat="1" x14ac:dyDescent="0.25">
      <c r="B487" s="13"/>
      <c r="C487" s="32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61"/>
    </row>
    <row r="488" spans="2:15" s="7" customFormat="1" x14ac:dyDescent="0.25">
      <c r="B488" s="13"/>
      <c r="C488" s="32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61"/>
    </row>
    <row r="489" spans="2:15" s="7" customFormat="1" x14ac:dyDescent="0.25">
      <c r="B489" s="13"/>
      <c r="C489" s="32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61"/>
    </row>
    <row r="490" spans="2:15" s="7" customFormat="1" x14ac:dyDescent="0.25">
      <c r="B490" s="13"/>
      <c r="C490" s="32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61"/>
    </row>
    <row r="491" spans="2:15" s="7" customFormat="1" x14ac:dyDescent="0.25">
      <c r="B491" s="13"/>
      <c r="C491" s="32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61"/>
    </row>
    <row r="492" spans="2:15" s="7" customFormat="1" x14ac:dyDescent="0.25">
      <c r="B492" s="13"/>
      <c r="C492" s="32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61"/>
    </row>
    <row r="493" spans="2:15" s="7" customFormat="1" x14ac:dyDescent="0.25">
      <c r="B493" s="13"/>
      <c r="C493" s="32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61"/>
    </row>
    <row r="494" spans="2:15" s="7" customFormat="1" x14ac:dyDescent="0.25">
      <c r="B494" s="13"/>
      <c r="C494" s="32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61"/>
    </row>
    <row r="495" spans="2:15" s="7" customFormat="1" x14ac:dyDescent="0.25">
      <c r="B495" s="13"/>
      <c r="C495" s="32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61"/>
    </row>
    <row r="496" spans="2:15" s="7" customFormat="1" x14ac:dyDescent="0.25">
      <c r="B496" s="13"/>
      <c r="C496" s="32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61"/>
    </row>
    <row r="497" spans="2:15" s="7" customFormat="1" x14ac:dyDescent="0.25">
      <c r="B497" s="13"/>
      <c r="C497" s="32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61"/>
    </row>
    <row r="498" spans="2:15" s="7" customFormat="1" x14ac:dyDescent="0.25">
      <c r="B498" s="13"/>
      <c r="C498" s="32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61"/>
    </row>
    <row r="499" spans="2:15" s="7" customFormat="1" x14ac:dyDescent="0.25">
      <c r="B499" s="13"/>
      <c r="C499" s="32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61"/>
    </row>
    <row r="500" spans="2:15" s="7" customFormat="1" x14ac:dyDescent="0.25">
      <c r="B500" s="13"/>
      <c r="C500" s="32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61"/>
    </row>
    <row r="501" spans="2:15" s="7" customFormat="1" x14ac:dyDescent="0.25">
      <c r="B501" s="13"/>
      <c r="C501" s="32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61"/>
    </row>
    <row r="502" spans="2:15" s="7" customFormat="1" x14ac:dyDescent="0.25">
      <c r="B502" s="13"/>
      <c r="C502" s="32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61"/>
    </row>
    <row r="503" spans="2:15" s="7" customFormat="1" x14ac:dyDescent="0.25">
      <c r="B503" s="13"/>
      <c r="C503" s="32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61"/>
    </row>
    <row r="504" spans="2:15" s="7" customFormat="1" x14ac:dyDescent="0.25">
      <c r="B504" s="13"/>
      <c r="C504" s="32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61"/>
    </row>
    <row r="505" spans="2:15" s="7" customFormat="1" x14ac:dyDescent="0.25">
      <c r="B505" s="13"/>
      <c r="C505" s="32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61"/>
    </row>
    <row r="506" spans="2:15" s="7" customFormat="1" x14ac:dyDescent="0.25">
      <c r="B506" s="13"/>
      <c r="C506" s="32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61"/>
    </row>
    <row r="507" spans="2:15" s="7" customFormat="1" x14ac:dyDescent="0.25">
      <c r="B507" s="13"/>
      <c r="C507" s="32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61"/>
    </row>
    <row r="508" spans="2:15" s="7" customFormat="1" x14ac:dyDescent="0.25">
      <c r="B508" s="13"/>
      <c r="C508" s="32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61"/>
    </row>
    <row r="509" spans="2:15" s="7" customFormat="1" x14ac:dyDescent="0.25">
      <c r="B509" s="13"/>
      <c r="C509" s="32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61"/>
    </row>
    <row r="510" spans="2:15" s="7" customFormat="1" x14ac:dyDescent="0.25">
      <c r="B510" s="13"/>
      <c r="C510" s="32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61"/>
    </row>
    <row r="511" spans="2:15" s="7" customFormat="1" x14ac:dyDescent="0.25">
      <c r="B511" s="13"/>
      <c r="C511" s="32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61"/>
    </row>
    <row r="512" spans="2:15" s="7" customFormat="1" x14ac:dyDescent="0.25">
      <c r="B512" s="13"/>
      <c r="C512" s="32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61"/>
    </row>
    <row r="513" spans="2:15" s="7" customFormat="1" x14ac:dyDescent="0.25">
      <c r="B513" s="13"/>
      <c r="C513" s="32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61"/>
    </row>
    <row r="514" spans="2:15" s="7" customFormat="1" x14ac:dyDescent="0.25">
      <c r="B514" s="13"/>
      <c r="C514" s="32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61"/>
    </row>
    <row r="515" spans="2:15" s="7" customFormat="1" x14ac:dyDescent="0.25">
      <c r="B515" s="13"/>
      <c r="C515" s="32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61"/>
    </row>
    <row r="516" spans="2:15" s="7" customFormat="1" x14ac:dyDescent="0.25">
      <c r="B516" s="13"/>
      <c r="C516" s="32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61"/>
    </row>
    <row r="517" spans="2:15" s="7" customFormat="1" x14ac:dyDescent="0.25">
      <c r="B517" s="13"/>
      <c r="C517" s="32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61"/>
    </row>
    <row r="518" spans="2:15" s="7" customFormat="1" x14ac:dyDescent="0.25">
      <c r="B518" s="13"/>
      <c r="C518" s="32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61"/>
    </row>
    <row r="519" spans="2:15" s="7" customFormat="1" x14ac:dyDescent="0.25">
      <c r="B519" s="13"/>
      <c r="C519" s="32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61"/>
    </row>
    <row r="520" spans="2:15" s="7" customFormat="1" x14ac:dyDescent="0.25">
      <c r="B520" s="13"/>
      <c r="C520" s="32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61"/>
    </row>
    <row r="521" spans="2:15" s="7" customFormat="1" x14ac:dyDescent="0.25">
      <c r="B521" s="13"/>
      <c r="C521" s="32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61"/>
    </row>
    <row r="522" spans="2:15" s="7" customFormat="1" x14ac:dyDescent="0.25">
      <c r="B522" s="13"/>
      <c r="C522" s="32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61"/>
    </row>
    <row r="523" spans="2:15" s="7" customFormat="1" x14ac:dyDescent="0.25">
      <c r="B523" s="13"/>
      <c r="C523" s="32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61"/>
    </row>
    <row r="524" spans="2:15" s="7" customFormat="1" x14ac:dyDescent="0.25">
      <c r="B524" s="13"/>
      <c r="C524" s="32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61"/>
    </row>
    <row r="525" spans="2:15" s="7" customFormat="1" x14ac:dyDescent="0.25">
      <c r="B525" s="13"/>
      <c r="C525" s="32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61"/>
    </row>
    <row r="526" spans="2:15" s="7" customFormat="1" x14ac:dyDescent="0.25">
      <c r="B526" s="13"/>
      <c r="C526" s="32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61"/>
    </row>
    <row r="527" spans="2:15" s="7" customFormat="1" x14ac:dyDescent="0.25">
      <c r="B527" s="13"/>
      <c r="C527" s="32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61"/>
    </row>
    <row r="528" spans="2:15" s="7" customFormat="1" x14ac:dyDescent="0.25">
      <c r="B528" s="13"/>
      <c r="C528" s="32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61"/>
    </row>
    <row r="529" spans="2:15" s="7" customFormat="1" x14ac:dyDescent="0.25">
      <c r="B529" s="13"/>
      <c r="C529" s="32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61"/>
    </row>
    <row r="530" spans="2:15" s="7" customFormat="1" x14ac:dyDescent="0.25">
      <c r="B530" s="13"/>
      <c r="C530" s="32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61"/>
    </row>
    <row r="531" spans="2:15" s="7" customFormat="1" x14ac:dyDescent="0.25">
      <c r="B531" s="13"/>
      <c r="C531" s="32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61"/>
    </row>
    <row r="532" spans="2:15" s="7" customFormat="1" x14ac:dyDescent="0.25">
      <c r="B532" s="13"/>
      <c r="C532" s="32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61"/>
    </row>
    <row r="533" spans="2:15" s="7" customFormat="1" x14ac:dyDescent="0.25">
      <c r="B533" s="13"/>
      <c r="C533" s="32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61"/>
    </row>
    <row r="534" spans="2:15" s="7" customFormat="1" x14ac:dyDescent="0.25">
      <c r="B534" s="13"/>
      <c r="C534" s="32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61"/>
    </row>
    <row r="535" spans="2:15" s="7" customFormat="1" x14ac:dyDescent="0.25">
      <c r="B535" s="13"/>
      <c r="C535" s="32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61"/>
    </row>
    <row r="536" spans="2:15" s="7" customFormat="1" x14ac:dyDescent="0.25">
      <c r="B536" s="13"/>
      <c r="C536" s="32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61"/>
    </row>
    <row r="537" spans="2:15" s="7" customFormat="1" x14ac:dyDescent="0.25">
      <c r="B537" s="13"/>
      <c r="C537" s="32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61"/>
    </row>
    <row r="538" spans="2:15" s="7" customFormat="1" x14ac:dyDescent="0.25">
      <c r="B538" s="13"/>
      <c r="C538" s="32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61"/>
    </row>
    <row r="539" spans="2:15" s="7" customFormat="1" x14ac:dyDescent="0.25">
      <c r="B539" s="13"/>
      <c r="C539" s="32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61"/>
    </row>
    <row r="540" spans="2:15" s="7" customFormat="1" x14ac:dyDescent="0.25">
      <c r="B540" s="13"/>
      <c r="C540" s="32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61"/>
    </row>
    <row r="541" spans="2:15" s="7" customFormat="1" x14ac:dyDescent="0.25">
      <c r="B541" s="13"/>
      <c r="C541" s="32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61"/>
    </row>
    <row r="542" spans="2:15" s="7" customFormat="1" x14ac:dyDescent="0.25">
      <c r="B542" s="13"/>
      <c r="C542" s="32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61"/>
    </row>
    <row r="543" spans="2:15" s="7" customFormat="1" x14ac:dyDescent="0.25">
      <c r="B543" s="13"/>
      <c r="C543" s="32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61"/>
    </row>
    <row r="544" spans="2:15" s="7" customFormat="1" x14ac:dyDescent="0.25">
      <c r="B544" s="13"/>
      <c r="C544" s="32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61"/>
    </row>
    <row r="545" spans="2:15" s="7" customFormat="1" x14ac:dyDescent="0.25">
      <c r="B545" s="13"/>
      <c r="C545" s="32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61"/>
    </row>
    <row r="546" spans="2:15" s="7" customFormat="1" x14ac:dyDescent="0.25">
      <c r="B546" s="13"/>
      <c r="C546" s="32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61"/>
    </row>
    <row r="547" spans="2:15" s="7" customFormat="1" x14ac:dyDescent="0.25">
      <c r="B547" s="13"/>
      <c r="C547" s="32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61"/>
    </row>
    <row r="548" spans="2:15" s="7" customFormat="1" x14ac:dyDescent="0.25">
      <c r="B548" s="13"/>
      <c r="C548" s="32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61"/>
    </row>
    <row r="549" spans="2:15" s="7" customFormat="1" x14ac:dyDescent="0.25">
      <c r="B549" s="13"/>
      <c r="C549" s="32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61"/>
    </row>
    <row r="550" spans="2:15" s="7" customFormat="1" x14ac:dyDescent="0.25">
      <c r="B550" s="13"/>
      <c r="C550" s="32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61"/>
    </row>
    <row r="551" spans="2:15" s="7" customFormat="1" x14ac:dyDescent="0.25">
      <c r="B551" s="13"/>
      <c r="C551" s="32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61"/>
    </row>
    <row r="552" spans="2:15" s="7" customFormat="1" x14ac:dyDescent="0.25">
      <c r="B552" s="13"/>
      <c r="C552" s="32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61"/>
    </row>
    <row r="553" spans="2:15" s="7" customFormat="1" x14ac:dyDescent="0.25">
      <c r="B553" s="13"/>
      <c r="C553" s="32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61"/>
    </row>
    <row r="554" spans="2:15" s="7" customFormat="1" x14ac:dyDescent="0.25">
      <c r="B554" s="13"/>
      <c r="C554" s="32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61"/>
    </row>
    <row r="555" spans="2:15" s="7" customFormat="1" x14ac:dyDescent="0.25">
      <c r="B555" s="13"/>
      <c r="C555" s="32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61"/>
    </row>
    <row r="556" spans="2:15" s="7" customFormat="1" x14ac:dyDescent="0.25">
      <c r="B556" s="13"/>
      <c r="C556" s="32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61"/>
    </row>
    <row r="557" spans="2:15" s="7" customFormat="1" x14ac:dyDescent="0.25">
      <c r="B557" s="13"/>
      <c r="C557" s="32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61"/>
    </row>
    <row r="558" spans="2:15" s="7" customFormat="1" x14ac:dyDescent="0.25">
      <c r="B558" s="13"/>
      <c r="C558" s="32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61"/>
    </row>
    <row r="559" spans="2:15" s="7" customFormat="1" x14ac:dyDescent="0.25">
      <c r="B559" s="13"/>
      <c r="C559" s="32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61"/>
    </row>
    <row r="560" spans="2:15" s="7" customFormat="1" x14ac:dyDescent="0.25">
      <c r="B560" s="13"/>
      <c r="C560" s="32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61"/>
    </row>
    <row r="561" spans="2:15" s="7" customFormat="1" x14ac:dyDescent="0.25">
      <c r="B561" s="13"/>
      <c r="C561" s="32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61"/>
    </row>
    <row r="562" spans="2:15" s="7" customFormat="1" x14ac:dyDescent="0.25">
      <c r="B562" s="13"/>
      <c r="C562" s="32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61"/>
    </row>
    <row r="563" spans="2:15" s="7" customFormat="1" x14ac:dyDescent="0.25">
      <c r="B563" s="13"/>
      <c r="C563" s="32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61"/>
    </row>
    <row r="564" spans="2:15" s="7" customFormat="1" x14ac:dyDescent="0.25">
      <c r="B564" s="13"/>
      <c r="C564" s="32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61"/>
    </row>
    <row r="565" spans="2:15" s="7" customFormat="1" x14ac:dyDescent="0.25">
      <c r="B565" s="13"/>
      <c r="C565" s="32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61"/>
    </row>
    <row r="566" spans="2:15" s="7" customFormat="1" x14ac:dyDescent="0.25">
      <c r="B566" s="13"/>
      <c r="C566" s="32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61"/>
    </row>
    <row r="567" spans="2:15" s="7" customFormat="1" x14ac:dyDescent="0.25">
      <c r="B567" s="13"/>
      <c r="C567" s="32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61"/>
    </row>
    <row r="568" spans="2:15" s="7" customFormat="1" x14ac:dyDescent="0.25">
      <c r="B568" s="13"/>
      <c r="C568" s="32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61"/>
    </row>
    <row r="569" spans="2:15" s="7" customFormat="1" x14ac:dyDescent="0.25">
      <c r="B569" s="13"/>
      <c r="C569" s="32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61"/>
    </row>
    <row r="570" spans="2:15" s="7" customFormat="1" x14ac:dyDescent="0.25">
      <c r="B570" s="13"/>
      <c r="C570" s="32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61"/>
    </row>
    <row r="571" spans="2:15" s="7" customFormat="1" x14ac:dyDescent="0.25">
      <c r="B571" s="13"/>
      <c r="C571" s="32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61"/>
    </row>
    <row r="572" spans="2:15" s="7" customFormat="1" x14ac:dyDescent="0.25">
      <c r="B572" s="13"/>
      <c r="C572" s="32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61"/>
    </row>
    <row r="573" spans="2:15" s="7" customFormat="1" x14ac:dyDescent="0.25">
      <c r="B573" s="13"/>
      <c r="C573" s="32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61"/>
    </row>
    <row r="574" spans="2:15" s="7" customFormat="1" x14ac:dyDescent="0.25">
      <c r="B574" s="13"/>
      <c r="C574" s="32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61"/>
    </row>
    <row r="575" spans="2:15" s="7" customFormat="1" x14ac:dyDescent="0.25">
      <c r="B575" s="13"/>
      <c r="C575" s="32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61"/>
    </row>
    <row r="576" spans="2:15" s="7" customFormat="1" x14ac:dyDescent="0.25">
      <c r="B576" s="13"/>
      <c r="C576" s="32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61"/>
    </row>
    <row r="577" spans="2:15" s="7" customFormat="1" x14ac:dyDescent="0.25">
      <c r="B577" s="13"/>
      <c r="C577" s="32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61"/>
    </row>
    <row r="578" spans="2:15" s="7" customFormat="1" x14ac:dyDescent="0.25">
      <c r="B578" s="13"/>
      <c r="C578" s="32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61"/>
    </row>
    <row r="579" spans="2:15" s="7" customFormat="1" x14ac:dyDescent="0.25">
      <c r="B579" s="13"/>
      <c r="C579" s="32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61"/>
    </row>
    <row r="580" spans="2:15" s="7" customFormat="1" x14ac:dyDescent="0.25">
      <c r="B580" s="13"/>
      <c r="C580" s="32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61"/>
    </row>
    <row r="581" spans="2:15" s="7" customFormat="1" x14ac:dyDescent="0.25">
      <c r="B581" s="13"/>
      <c r="C581" s="32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61"/>
    </row>
    <row r="582" spans="2:15" s="7" customFormat="1" x14ac:dyDescent="0.25">
      <c r="B582" s="13"/>
      <c r="C582" s="32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61"/>
    </row>
    <row r="583" spans="2:15" s="7" customFormat="1" x14ac:dyDescent="0.25">
      <c r="B583" s="13"/>
      <c r="C583" s="32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61"/>
    </row>
    <row r="584" spans="2:15" s="7" customFormat="1" x14ac:dyDescent="0.25">
      <c r="B584" s="13"/>
      <c r="C584" s="32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61"/>
    </row>
    <row r="585" spans="2:15" s="7" customFormat="1" x14ac:dyDescent="0.25">
      <c r="B585" s="13"/>
      <c r="C585" s="32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61"/>
    </row>
    <row r="586" spans="2:15" s="7" customFormat="1" x14ac:dyDescent="0.25">
      <c r="B586" s="13"/>
      <c r="C586" s="32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61"/>
    </row>
    <row r="587" spans="2:15" s="7" customFormat="1" x14ac:dyDescent="0.25">
      <c r="B587" s="13"/>
      <c r="C587" s="32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61"/>
    </row>
    <row r="588" spans="2:15" s="7" customFormat="1" x14ac:dyDescent="0.25">
      <c r="B588" s="13"/>
      <c r="C588" s="32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61"/>
    </row>
    <row r="589" spans="2:15" s="7" customFormat="1" x14ac:dyDescent="0.25">
      <c r="B589" s="13"/>
      <c r="C589" s="32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61"/>
    </row>
    <row r="590" spans="2:15" s="7" customFormat="1" x14ac:dyDescent="0.25">
      <c r="B590" s="13"/>
      <c r="C590" s="32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61"/>
    </row>
    <row r="591" spans="2:15" s="7" customFormat="1" x14ac:dyDescent="0.25">
      <c r="B591" s="13"/>
      <c r="C591" s="32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61"/>
    </row>
    <row r="592" spans="2:15" s="7" customFormat="1" x14ac:dyDescent="0.25">
      <c r="B592" s="13"/>
      <c r="C592" s="32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61"/>
    </row>
    <row r="593" spans="2:15" s="7" customFormat="1" x14ac:dyDescent="0.25">
      <c r="B593" s="13"/>
      <c r="C593" s="32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61"/>
    </row>
    <row r="594" spans="2:15" s="7" customFormat="1" x14ac:dyDescent="0.25">
      <c r="B594" s="13"/>
      <c r="C594" s="32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61"/>
    </row>
    <row r="595" spans="2:15" s="7" customFormat="1" x14ac:dyDescent="0.25">
      <c r="B595" s="13"/>
      <c r="C595" s="32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61"/>
    </row>
    <row r="596" spans="2:15" s="7" customFormat="1" x14ac:dyDescent="0.25">
      <c r="B596" s="13"/>
      <c r="C596" s="32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61"/>
    </row>
    <row r="597" spans="2:15" s="7" customFormat="1" x14ac:dyDescent="0.25">
      <c r="B597" s="13"/>
      <c r="C597" s="32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61"/>
    </row>
    <row r="598" spans="2:15" s="7" customFormat="1" x14ac:dyDescent="0.25">
      <c r="B598" s="13"/>
      <c r="C598" s="32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61"/>
    </row>
    <row r="599" spans="2:15" s="7" customFormat="1" x14ac:dyDescent="0.25">
      <c r="B599" s="13"/>
      <c r="C599" s="32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61"/>
    </row>
    <row r="600" spans="2:15" s="7" customFormat="1" x14ac:dyDescent="0.25">
      <c r="B600" s="13"/>
      <c r="C600" s="32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61"/>
    </row>
    <row r="601" spans="2:15" s="7" customFormat="1" x14ac:dyDescent="0.25">
      <c r="B601" s="13"/>
      <c r="C601" s="32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61"/>
    </row>
    <row r="602" spans="2:15" s="7" customFormat="1" x14ac:dyDescent="0.25">
      <c r="B602" s="13"/>
      <c r="C602" s="32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61"/>
    </row>
    <row r="603" spans="2:15" s="7" customFormat="1" x14ac:dyDescent="0.25">
      <c r="B603" s="13"/>
      <c r="C603" s="32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61"/>
    </row>
    <row r="604" spans="2:15" s="7" customFormat="1" x14ac:dyDescent="0.25">
      <c r="B604" s="13"/>
      <c r="C604" s="32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61"/>
    </row>
    <row r="605" spans="2:15" s="7" customFormat="1" x14ac:dyDescent="0.25">
      <c r="B605" s="13"/>
      <c r="C605" s="32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61"/>
    </row>
    <row r="606" spans="2:15" s="7" customFormat="1" x14ac:dyDescent="0.25">
      <c r="B606" s="13"/>
      <c r="C606" s="32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61"/>
    </row>
    <row r="607" spans="2:15" s="7" customFormat="1" x14ac:dyDescent="0.25">
      <c r="B607" s="13"/>
      <c r="C607" s="32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61"/>
    </row>
    <row r="608" spans="2:15" s="7" customFormat="1" x14ac:dyDescent="0.25">
      <c r="B608" s="13"/>
      <c r="C608" s="32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61"/>
    </row>
    <row r="609" spans="2:15" s="7" customFormat="1" x14ac:dyDescent="0.25">
      <c r="B609" s="13"/>
      <c r="C609" s="32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61"/>
    </row>
    <row r="610" spans="2:15" s="7" customFormat="1" x14ac:dyDescent="0.25">
      <c r="B610" s="13"/>
      <c r="C610" s="32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61"/>
    </row>
    <row r="611" spans="2:15" s="7" customFormat="1" x14ac:dyDescent="0.25">
      <c r="B611" s="13"/>
      <c r="C611" s="32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61"/>
    </row>
    <row r="612" spans="2:15" s="7" customFormat="1" x14ac:dyDescent="0.25">
      <c r="B612" s="13"/>
      <c r="C612" s="32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61"/>
    </row>
    <row r="613" spans="2:15" s="7" customFormat="1" x14ac:dyDescent="0.25">
      <c r="B613" s="13"/>
      <c r="C613" s="32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61"/>
    </row>
    <row r="614" spans="2:15" s="7" customFormat="1" x14ac:dyDescent="0.25">
      <c r="B614" s="13"/>
      <c r="C614" s="32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61"/>
    </row>
    <row r="615" spans="2:15" s="7" customFormat="1" x14ac:dyDescent="0.25">
      <c r="B615" s="13"/>
      <c r="C615" s="32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61"/>
    </row>
    <row r="616" spans="2:15" s="7" customFormat="1" x14ac:dyDescent="0.25">
      <c r="B616" s="13"/>
      <c r="C616" s="32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61"/>
    </row>
    <row r="617" spans="2:15" s="7" customFormat="1" x14ac:dyDescent="0.25">
      <c r="B617" s="13"/>
      <c r="C617" s="32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61"/>
    </row>
    <row r="618" spans="2:15" s="7" customFormat="1" x14ac:dyDescent="0.25">
      <c r="B618" s="13"/>
      <c r="C618" s="32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61"/>
    </row>
    <row r="619" spans="2:15" s="7" customFormat="1" x14ac:dyDescent="0.25">
      <c r="B619" s="13"/>
      <c r="C619" s="32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61"/>
    </row>
    <row r="620" spans="2:15" s="7" customFormat="1" x14ac:dyDescent="0.25">
      <c r="B620" s="13"/>
      <c r="C620" s="32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61"/>
    </row>
    <row r="621" spans="2:15" s="7" customFormat="1" x14ac:dyDescent="0.25">
      <c r="B621" s="13"/>
      <c r="C621" s="32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61"/>
    </row>
    <row r="622" spans="2:15" s="7" customFormat="1" x14ac:dyDescent="0.25">
      <c r="B622" s="13"/>
      <c r="C622" s="32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61"/>
    </row>
    <row r="623" spans="2:15" s="7" customFormat="1" x14ac:dyDescent="0.25">
      <c r="B623" s="13"/>
      <c r="C623" s="32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61"/>
    </row>
    <row r="624" spans="2:15" s="7" customFormat="1" x14ac:dyDescent="0.25">
      <c r="B624" s="13"/>
      <c r="C624" s="32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61"/>
    </row>
    <row r="625" spans="2:15" s="7" customFormat="1" x14ac:dyDescent="0.25">
      <c r="B625" s="13"/>
      <c r="C625" s="32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61"/>
    </row>
    <row r="626" spans="2:15" s="7" customFormat="1" x14ac:dyDescent="0.25">
      <c r="B626" s="13"/>
      <c r="C626" s="32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61"/>
    </row>
    <row r="627" spans="2:15" s="7" customFormat="1" x14ac:dyDescent="0.25">
      <c r="B627" s="13"/>
      <c r="C627" s="32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61"/>
    </row>
    <row r="628" spans="2:15" s="7" customFormat="1" x14ac:dyDescent="0.25">
      <c r="B628" s="13"/>
      <c r="C628" s="32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61"/>
    </row>
    <row r="629" spans="2:15" s="7" customFormat="1" x14ac:dyDescent="0.25">
      <c r="B629" s="13"/>
      <c r="C629" s="32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61"/>
    </row>
    <row r="630" spans="2:15" s="7" customFormat="1" x14ac:dyDescent="0.25">
      <c r="B630" s="13"/>
      <c r="C630" s="32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61"/>
    </row>
    <row r="631" spans="2:15" s="7" customFormat="1" x14ac:dyDescent="0.25">
      <c r="B631" s="13"/>
      <c r="C631" s="32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61"/>
    </row>
    <row r="632" spans="2:15" s="7" customFormat="1" x14ac:dyDescent="0.25">
      <c r="B632" s="13"/>
      <c r="C632" s="32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61"/>
    </row>
    <row r="633" spans="2:15" s="7" customFormat="1" x14ac:dyDescent="0.25">
      <c r="B633" s="13"/>
      <c r="C633" s="32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61"/>
    </row>
    <row r="634" spans="2:15" s="7" customFormat="1" x14ac:dyDescent="0.25">
      <c r="B634" s="13"/>
      <c r="C634" s="32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61"/>
    </row>
    <row r="635" spans="2:15" s="7" customFormat="1" x14ac:dyDescent="0.25">
      <c r="B635" s="13"/>
      <c r="C635" s="32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61"/>
    </row>
    <row r="636" spans="2:15" s="7" customFormat="1" x14ac:dyDescent="0.25">
      <c r="B636" s="13"/>
      <c r="C636" s="32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61"/>
    </row>
    <row r="637" spans="2:15" s="7" customFormat="1" x14ac:dyDescent="0.25">
      <c r="B637" s="13"/>
      <c r="C637" s="32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61"/>
    </row>
    <row r="638" spans="2:15" s="7" customFormat="1" x14ac:dyDescent="0.25">
      <c r="B638" s="13"/>
      <c r="C638" s="32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61"/>
    </row>
    <row r="639" spans="2:15" s="7" customFormat="1" x14ac:dyDescent="0.25">
      <c r="B639" s="13"/>
      <c r="C639" s="32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61"/>
    </row>
    <row r="640" spans="2:15" s="7" customFormat="1" x14ac:dyDescent="0.25">
      <c r="B640" s="13"/>
      <c r="C640" s="32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61"/>
    </row>
    <row r="641" spans="2:15" s="7" customFormat="1" x14ac:dyDescent="0.25">
      <c r="B641" s="13"/>
      <c r="C641" s="32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61"/>
    </row>
    <row r="642" spans="2:15" s="7" customFormat="1" x14ac:dyDescent="0.25">
      <c r="B642" s="13"/>
      <c r="C642" s="32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61"/>
    </row>
    <row r="643" spans="2:15" s="7" customFormat="1" x14ac:dyDescent="0.25">
      <c r="B643" s="13"/>
      <c r="C643" s="32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61"/>
    </row>
    <row r="644" spans="2:15" s="7" customFormat="1" x14ac:dyDescent="0.25">
      <c r="B644" s="13"/>
      <c r="C644" s="32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61"/>
    </row>
    <row r="645" spans="2:15" s="7" customFormat="1" x14ac:dyDescent="0.25">
      <c r="B645" s="13"/>
      <c r="C645" s="32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61"/>
    </row>
    <row r="646" spans="2:15" s="7" customFormat="1" x14ac:dyDescent="0.25">
      <c r="B646" s="13"/>
      <c r="C646" s="32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61"/>
    </row>
    <row r="647" spans="2:15" s="7" customFormat="1" x14ac:dyDescent="0.25">
      <c r="B647" s="13"/>
      <c r="C647" s="32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61"/>
    </row>
    <row r="648" spans="2:15" s="7" customFormat="1" x14ac:dyDescent="0.25">
      <c r="B648" s="13"/>
      <c r="C648" s="32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61"/>
    </row>
    <row r="649" spans="2:15" s="7" customFormat="1" x14ac:dyDescent="0.25">
      <c r="B649" s="13"/>
      <c r="C649" s="32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61"/>
    </row>
    <row r="650" spans="2:15" s="7" customFormat="1" x14ac:dyDescent="0.25">
      <c r="B650" s="13"/>
      <c r="C650" s="32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61"/>
    </row>
    <row r="651" spans="2:15" s="7" customFormat="1" x14ac:dyDescent="0.25">
      <c r="B651" s="13"/>
      <c r="C651" s="32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61"/>
    </row>
    <row r="652" spans="2:15" s="7" customFormat="1" x14ac:dyDescent="0.25">
      <c r="B652" s="13"/>
      <c r="C652" s="32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61"/>
    </row>
    <row r="653" spans="2:15" s="7" customFormat="1" x14ac:dyDescent="0.25">
      <c r="B653" s="13"/>
      <c r="C653" s="32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61"/>
    </row>
    <row r="654" spans="2:15" s="7" customFormat="1" x14ac:dyDescent="0.25">
      <c r="B654" s="13"/>
      <c r="C654" s="32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61"/>
    </row>
    <row r="655" spans="2:15" s="7" customFormat="1" x14ac:dyDescent="0.25">
      <c r="B655" s="13"/>
      <c r="C655" s="32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61"/>
    </row>
    <row r="656" spans="2:15" s="7" customFormat="1" x14ac:dyDescent="0.25">
      <c r="B656" s="13"/>
      <c r="C656" s="32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61"/>
    </row>
    <row r="657" spans="2:15" s="7" customFormat="1" x14ac:dyDescent="0.25">
      <c r="B657" s="13"/>
      <c r="C657" s="32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61"/>
    </row>
    <row r="658" spans="2:15" s="7" customFormat="1" x14ac:dyDescent="0.25">
      <c r="B658" s="13"/>
      <c r="C658" s="32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61"/>
    </row>
    <row r="659" spans="2:15" s="7" customFormat="1" x14ac:dyDescent="0.25">
      <c r="B659" s="13"/>
      <c r="C659" s="32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61"/>
    </row>
    <row r="660" spans="2:15" s="7" customFormat="1" x14ac:dyDescent="0.25">
      <c r="B660" s="13"/>
      <c r="C660" s="32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61"/>
    </row>
    <row r="661" spans="2:15" s="7" customFormat="1" x14ac:dyDescent="0.25">
      <c r="B661" s="13"/>
      <c r="C661" s="32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61"/>
    </row>
    <row r="662" spans="2:15" s="7" customFormat="1" x14ac:dyDescent="0.25">
      <c r="B662" s="13"/>
      <c r="C662" s="32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61"/>
    </row>
    <row r="663" spans="2:15" s="7" customFormat="1" x14ac:dyDescent="0.25">
      <c r="B663" s="13"/>
      <c r="C663" s="32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61"/>
    </row>
    <row r="664" spans="2:15" s="7" customFormat="1" x14ac:dyDescent="0.25">
      <c r="B664" s="13"/>
      <c r="C664" s="32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61"/>
    </row>
    <row r="665" spans="2:15" s="7" customFormat="1" x14ac:dyDescent="0.25">
      <c r="B665" s="13"/>
      <c r="C665" s="32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61"/>
    </row>
    <row r="666" spans="2:15" s="7" customFormat="1" x14ac:dyDescent="0.25">
      <c r="B666" s="13"/>
      <c r="C666" s="32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61"/>
    </row>
    <row r="667" spans="2:15" s="7" customFormat="1" x14ac:dyDescent="0.25">
      <c r="B667" s="13"/>
      <c r="C667" s="32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61"/>
    </row>
    <row r="668" spans="2:15" s="7" customFormat="1" x14ac:dyDescent="0.25">
      <c r="B668" s="13"/>
      <c r="C668" s="32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61"/>
    </row>
    <row r="669" spans="2:15" s="7" customFormat="1" x14ac:dyDescent="0.25">
      <c r="B669" s="13"/>
      <c r="C669" s="32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61"/>
    </row>
    <row r="670" spans="2:15" s="7" customFormat="1" x14ac:dyDescent="0.25">
      <c r="B670" s="13"/>
      <c r="C670" s="32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61"/>
    </row>
    <row r="671" spans="2:15" s="7" customFormat="1" x14ac:dyDescent="0.25">
      <c r="B671" s="13"/>
      <c r="C671" s="32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61"/>
    </row>
    <row r="672" spans="2:15" s="7" customFormat="1" x14ac:dyDescent="0.25">
      <c r="B672" s="13"/>
      <c r="C672" s="32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61"/>
    </row>
    <row r="673" spans="2:15" s="7" customFormat="1" x14ac:dyDescent="0.25">
      <c r="B673" s="13"/>
      <c r="C673" s="32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61"/>
    </row>
    <row r="674" spans="2:15" s="7" customFormat="1" x14ac:dyDescent="0.25">
      <c r="B674" s="13"/>
      <c r="C674" s="32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61"/>
    </row>
    <row r="675" spans="2:15" s="7" customFormat="1" x14ac:dyDescent="0.25">
      <c r="B675" s="13"/>
      <c r="C675" s="32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61"/>
    </row>
    <row r="676" spans="2:15" s="7" customFormat="1" x14ac:dyDescent="0.25">
      <c r="B676" s="13"/>
      <c r="C676" s="32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61"/>
    </row>
    <row r="677" spans="2:15" s="7" customFormat="1" x14ac:dyDescent="0.25">
      <c r="B677" s="13"/>
      <c r="C677" s="32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61"/>
    </row>
    <row r="678" spans="2:15" s="7" customFormat="1" x14ac:dyDescent="0.25">
      <c r="B678" s="13"/>
      <c r="C678" s="32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61"/>
    </row>
    <row r="679" spans="2:15" s="7" customFormat="1" x14ac:dyDescent="0.25">
      <c r="B679" s="13"/>
      <c r="C679" s="32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61"/>
    </row>
    <row r="680" spans="2:15" s="7" customFormat="1" x14ac:dyDescent="0.25">
      <c r="B680" s="13"/>
      <c r="C680" s="32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61"/>
    </row>
    <row r="681" spans="2:15" s="7" customFormat="1" x14ac:dyDescent="0.25">
      <c r="B681" s="13"/>
      <c r="C681" s="32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61"/>
    </row>
    <row r="682" spans="2:15" s="7" customFormat="1" x14ac:dyDescent="0.25">
      <c r="B682" s="13"/>
      <c r="C682" s="32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61"/>
    </row>
    <row r="683" spans="2:15" s="7" customFormat="1" x14ac:dyDescent="0.25">
      <c r="B683" s="13"/>
      <c r="C683" s="32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61"/>
    </row>
    <row r="684" spans="2:15" s="7" customFormat="1" x14ac:dyDescent="0.25">
      <c r="B684" s="13"/>
      <c r="C684" s="32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61"/>
    </row>
    <row r="685" spans="2:15" s="7" customFormat="1" x14ac:dyDescent="0.25">
      <c r="B685" s="13"/>
      <c r="C685" s="32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61"/>
    </row>
    <row r="686" spans="2:15" s="7" customFormat="1" x14ac:dyDescent="0.25">
      <c r="B686" s="13"/>
      <c r="C686" s="32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61"/>
    </row>
    <row r="687" spans="2:15" s="7" customFormat="1" x14ac:dyDescent="0.25">
      <c r="B687" s="13"/>
      <c r="C687" s="32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61"/>
    </row>
    <row r="688" spans="2:15" s="7" customFormat="1" x14ac:dyDescent="0.25">
      <c r="B688" s="13"/>
      <c r="C688" s="32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61"/>
    </row>
    <row r="689" spans="2:15" s="7" customFormat="1" x14ac:dyDescent="0.25">
      <c r="B689" s="13"/>
      <c r="C689" s="32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61"/>
    </row>
    <row r="690" spans="2:15" s="7" customFormat="1" x14ac:dyDescent="0.25">
      <c r="B690" s="13"/>
      <c r="C690" s="32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61"/>
    </row>
    <row r="691" spans="2:15" s="7" customFormat="1" x14ac:dyDescent="0.25">
      <c r="B691" s="13"/>
      <c r="C691" s="32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61"/>
    </row>
    <row r="692" spans="2:15" s="7" customFormat="1" x14ac:dyDescent="0.25">
      <c r="B692" s="13"/>
      <c r="C692" s="32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61"/>
    </row>
    <row r="693" spans="2:15" s="7" customFormat="1" x14ac:dyDescent="0.25">
      <c r="B693" s="13"/>
      <c r="C693" s="32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61"/>
    </row>
    <row r="694" spans="2:15" s="7" customFormat="1" x14ac:dyDescent="0.25">
      <c r="B694" s="13"/>
      <c r="C694" s="32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61"/>
    </row>
    <row r="695" spans="2:15" s="7" customFormat="1" x14ac:dyDescent="0.25">
      <c r="B695" s="13"/>
      <c r="C695" s="32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61"/>
    </row>
    <row r="696" spans="2:15" s="7" customFormat="1" x14ac:dyDescent="0.25">
      <c r="B696" s="13"/>
      <c r="C696" s="32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61"/>
    </row>
    <row r="697" spans="2:15" s="7" customFormat="1" x14ac:dyDescent="0.25">
      <c r="B697" s="13"/>
      <c r="C697" s="32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61"/>
    </row>
    <row r="698" spans="2:15" s="7" customFormat="1" x14ac:dyDescent="0.25">
      <c r="B698" s="13"/>
      <c r="C698" s="32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61"/>
    </row>
    <row r="699" spans="2:15" s="7" customFormat="1" x14ac:dyDescent="0.25">
      <c r="B699" s="13"/>
      <c r="C699" s="32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61"/>
    </row>
    <row r="700" spans="2:15" s="7" customFormat="1" x14ac:dyDescent="0.25">
      <c r="B700" s="13"/>
      <c r="C700" s="32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61"/>
    </row>
    <row r="701" spans="2:15" s="7" customFormat="1" x14ac:dyDescent="0.25">
      <c r="B701" s="13"/>
      <c r="C701" s="32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61"/>
    </row>
    <row r="702" spans="2:15" s="7" customFormat="1" x14ac:dyDescent="0.25">
      <c r="B702" s="13"/>
      <c r="C702" s="32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61"/>
    </row>
    <row r="703" spans="2:15" s="7" customFormat="1" x14ac:dyDescent="0.25">
      <c r="B703" s="13"/>
      <c r="C703" s="32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61"/>
    </row>
    <row r="704" spans="2:15" s="7" customFormat="1" x14ac:dyDescent="0.25">
      <c r="B704" s="13"/>
      <c r="C704" s="32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61"/>
    </row>
    <row r="705" spans="2:15" s="7" customFormat="1" x14ac:dyDescent="0.25">
      <c r="B705" s="13"/>
      <c r="C705" s="32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61"/>
    </row>
    <row r="706" spans="2:15" s="7" customFormat="1" x14ac:dyDescent="0.25">
      <c r="B706" s="13"/>
      <c r="C706" s="32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61"/>
    </row>
    <row r="707" spans="2:15" s="7" customFormat="1" x14ac:dyDescent="0.25">
      <c r="B707" s="13"/>
      <c r="C707" s="32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61"/>
    </row>
    <row r="708" spans="2:15" s="7" customFormat="1" x14ac:dyDescent="0.25">
      <c r="B708" s="13"/>
      <c r="C708" s="32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61"/>
    </row>
    <row r="709" spans="2:15" s="7" customFormat="1" x14ac:dyDescent="0.25">
      <c r="B709" s="13"/>
      <c r="C709" s="32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61"/>
    </row>
    <row r="710" spans="2:15" s="7" customFormat="1" x14ac:dyDescent="0.25">
      <c r="B710" s="13"/>
      <c r="C710" s="32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61"/>
    </row>
    <row r="711" spans="2:15" s="7" customFormat="1" x14ac:dyDescent="0.25">
      <c r="B711" s="13"/>
      <c r="C711" s="32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61"/>
    </row>
    <row r="712" spans="2:15" s="7" customFormat="1" x14ac:dyDescent="0.25">
      <c r="B712" s="13"/>
      <c r="C712" s="32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61"/>
    </row>
    <row r="713" spans="2:15" s="7" customFormat="1" x14ac:dyDescent="0.25">
      <c r="B713" s="13"/>
      <c r="C713" s="32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61"/>
    </row>
    <row r="714" spans="2:15" s="7" customFormat="1" x14ac:dyDescent="0.25">
      <c r="B714" s="13"/>
      <c r="C714" s="32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61"/>
    </row>
    <row r="715" spans="2:15" s="7" customFormat="1" x14ac:dyDescent="0.25">
      <c r="B715" s="13"/>
      <c r="C715" s="32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61"/>
    </row>
    <row r="716" spans="2:15" s="7" customFormat="1" x14ac:dyDescent="0.25">
      <c r="B716" s="13"/>
      <c r="C716" s="32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61"/>
    </row>
    <row r="717" spans="2:15" s="7" customFormat="1" x14ac:dyDescent="0.25">
      <c r="B717" s="13"/>
      <c r="C717" s="32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61"/>
    </row>
    <row r="718" spans="2:15" s="7" customFormat="1" x14ac:dyDescent="0.25">
      <c r="B718" s="13"/>
      <c r="C718" s="32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61"/>
    </row>
    <row r="719" spans="2:15" s="7" customFormat="1" x14ac:dyDescent="0.25">
      <c r="B719" s="13"/>
      <c r="C719" s="32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61"/>
    </row>
    <row r="720" spans="2:15" s="7" customFormat="1" x14ac:dyDescent="0.25">
      <c r="B720" s="13"/>
      <c r="C720" s="32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61"/>
    </row>
    <row r="721" spans="2:15" s="7" customFormat="1" x14ac:dyDescent="0.25">
      <c r="B721" s="13"/>
      <c r="C721" s="32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61"/>
    </row>
    <row r="722" spans="2:15" s="7" customFormat="1" x14ac:dyDescent="0.25">
      <c r="B722" s="13"/>
      <c r="C722" s="32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61"/>
    </row>
    <row r="723" spans="2:15" s="7" customFormat="1" x14ac:dyDescent="0.25">
      <c r="B723" s="13"/>
      <c r="C723" s="32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61"/>
    </row>
    <row r="724" spans="2:15" s="7" customFormat="1" x14ac:dyDescent="0.25">
      <c r="B724" s="13"/>
      <c r="C724" s="32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61"/>
    </row>
    <row r="725" spans="2:15" s="7" customFormat="1" x14ac:dyDescent="0.25">
      <c r="B725" s="13"/>
      <c r="C725" s="32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61"/>
    </row>
    <row r="726" spans="2:15" s="7" customFormat="1" x14ac:dyDescent="0.25">
      <c r="B726" s="13"/>
      <c r="C726" s="32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61"/>
    </row>
    <row r="727" spans="2:15" s="7" customFormat="1" x14ac:dyDescent="0.25">
      <c r="B727" s="13"/>
      <c r="C727" s="32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61"/>
    </row>
    <row r="728" spans="2:15" s="7" customFormat="1" x14ac:dyDescent="0.25">
      <c r="B728" s="13"/>
      <c r="C728" s="32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61"/>
    </row>
    <row r="729" spans="2:15" s="7" customFormat="1" x14ac:dyDescent="0.25">
      <c r="B729" s="13"/>
      <c r="C729" s="32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61"/>
    </row>
    <row r="730" spans="2:15" s="7" customFormat="1" x14ac:dyDescent="0.25">
      <c r="B730" s="13"/>
      <c r="C730" s="32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61"/>
    </row>
    <row r="731" spans="2:15" s="7" customFormat="1" x14ac:dyDescent="0.25">
      <c r="B731" s="13"/>
      <c r="C731" s="32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61"/>
    </row>
    <row r="732" spans="2:15" s="7" customFormat="1" x14ac:dyDescent="0.25">
      <c r="B732" s="13"/>
      <c r="C732" s="32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61"/>
    </row>
    <row r="733" spans="2:15" s="7" customFormat="1" x14ac:dyDescent="0.25">
      <c r="B733" s="13"/>
      <c r="C733" s="32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61"/>
    </row>
    <row r="734" spans="2:15" s="7" customFormat="1" x14ac:dyDescent="0.25">
      <c r="B734" s="13"/>
      <c r="C734" s="32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61"/>
    </row>
    <row r="735" spans="2:15" s="7" customFormat="1" x14ac:dyDescent="0.25">
      <c r="B735" s="13"/>
      <c r="C735" s="32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61"/>
    </row>
    <row r="736" spans="2:15" s="7" customFormat="1" x14ac:dyDescent="0.25">
      <c r="B736" s="13"/>
      <c r="C736" s="32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61"/>
    </row>
    <row r="737" spans="2:15" s="7" customFormat="1" x14ac:dyDescent="0.25">
      <c r="B737" s="13"/>
      <c r="C737" s="32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61"/>
    </row>
    <row r="738" spans="2:15" s="7" customFormat="1" x14ac:dyDescent="0.25">
      <c r="B738" s="13"/>
      <c r="C738" s="32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61"/>
    </row>
    <row r="739" spans="2:15" s="7" customFormat="1" x14ac:dyDescent="0.25">
      <c r="B739" s="13"/>
      <c r="C739" s="32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61"/>
    </row>
    <row r="740" spans="2:15" s="7" customFormat="1" x14ac:dyDescent="0.25">
      <c r="B740" s="13"/>
      <c r="C740" s="32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61"/>
    </row>
    <row r="741" spans="2:15" s="7" customFormat="1" x14ac:dyDescent="0.25">
      <c r="B741" s="13"/>
      <c r="C741" s="32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61"/>
    </row>
    <row r="742" spans="2:15" s="7" customFormat="1" x14ac:dyDescent="0.25">
      <c r="B742" s="13"/>
      <c r="C742" s="32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61"/>
    </row>
    <row r="743" spans="2:15" s="7" customFormat="1" x14ac:dyDescent="0.25">
      <c r="B743" s="13"/>
      <c r="C743" s="32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61"/>
    </row>
    <row r="744" spans="2:15" s="7" customFormat="1" x14ac:dyDescent="0.25">
      <c r="B744" s="13"/>
      <c r="C744" s="32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61"/>
    </row>
    <row r="745" spans="2:15" s="7" customFormat="1" x14ac:dyDescent="0.25">
      <c r="B745" s="13"/>
      <c r="C745" s="32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61"/>
    </row>
    <row r="746" spans="2:15" s="7" customFormat="1" x14ac:dyDescent="0.25">
      <c r="B746" s="13"/>
      <c r="C746" s="32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61"/>
    </row>
    <row r="747" spans="2:15" s="7" customFormat="1" x14ac:dyDescent="0.25">
      <c r="B747" s="13"/>
      <c r="C747" s="32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61"/>
    </row>
    <row r="748" spans="2:15" s="7" customFormat="1" x14ac:dyDescent="0.25">
      <c r="B748" s="13"/>
      <c r="C748" s="32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61"/>
    </row>
    <row r="749" spans="2:15" s="7" customFormat="1" x14ac:dyDescent="0.25">
      <c r="B749" s="13"/>
      <c r="C749" s="32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61"/>
    </row>
    <row r="750" spans="2:15" s="7" customFormat="1" x14ac:dyDescent="0.25">
      <c r="B750" s="13"/>
      <c r="C750" s="32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61"/>
    </row>
    <row r="751" spans="2:15" s="7" customFormat="1" x14ac:dyDescent="0.25">
      <c r="B751" s="13"/>
      <c r="C751" s="32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61"/>
    </row>
    <row r="752" spans="2:15" s="7" customFormat="1" x14ac:dyDescent="0.25">
      <c r="B752" s="13"/>
      <c r="C752" s="32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61"/>
    </row>
    <row r="753" spans="2:15" s="7" customFormat="1" x14ac:dyDescent="0.25">
      <c r="B753" s="13"/>
      <c r="C753" s="32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61"/>
    </row>
    <row r="754" spans="2:15" s="7" customFormat="1" x14ac:dyDescent="0.25">
      <c r="B754" s="13"/>
      <c r="C754" s="32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61"/>
    </row>
    <row r="755" spans="2:15" s="7" customFormat="1" x14ac:dyDescent="0.25">
      <c r="B755" s="13"/>
      <c r="C755" s="32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61"/>
    </row>
    <row r="756" spans="2:15" s="7" customFormat="1" x14ac:dyDescent="0.25">
      <c r="B756" s="13"/>
      <c r="C756" s="32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61"/>
    </row>
    <row r="757" spans="2:15" s="7" customFormat="1" x14ac:dyDescent="0.25">
      <c r="B757" s="13"/>
      <c r="C757" s="32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61"/>
    </row>
    <row r="758" spans="2:15" s="7" customFormat="1" x14ac:dyDescent="0.25">
      <c r="B758" s="13"/>
      <c r="C758" s="32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61"/>
    </row>
    <row r="759" spans="2:15" s="7" customFormat="1" x14ac:dyDescent="0.25">
      <c r="B759" s="13"/>
      <c r="C759" s="32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61"/>
    </row>
    <row r="760" spans="2:15" s="7" customFormat="1" x14ac:dyDescent="0.25">
      <c r="B760" s="13"/>
      <c r="C760" s="32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61"/>
    </row>
    <row r="761" spans="2:15" s="7" customFormat="1" x14ac:dyDescent="0.25">
      <c r="B761" s="13"/>
      <c r="C761" s="32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61"/>
    </row>
    <row r="762" spans="2:15" s="7" customFormat="1" x14ac:dyDescent="0.25">
      <c r="B762" s="13"/>
      <c r="C762" s="32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61"/>
    </row>
    <row r="763" spans="2:15" s="7" customFormat="1" x14ac:dyDescent="0.25">
      <c r="B763" s="13"/>
      <c r="C763" s="32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61"/>
    </row>
    <row r="764" spans="2:15" s="7" customFormat="1" x14ac:dyDescent="0.25">
      <c r="B764" s="13"/>
      <c r="C764" s="32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61"/>
    </row>
    <row r="765" spans="2:15" s="7" customFormat="1" x14ac:dyDescent="0.25">
      <c r="B765" s="13"/>
      <c r="C765" s="32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61"/>
    </row>
    <row r="766" spans="2:15" s="7" customFormat="1" x14ac:dyDescent="0.25">
      <c r="B766" s="13"/>
      <c r="C766" s="32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61"/>
    </row>
    <row r="767" spans="2:15" s="7" customFormat="1" x14ac:dyDescent="0.25">
      <c r="B767" s="13"/>
      <c r="C767" s="32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61"/>
    </row>
    <row r="768" spans="2:15" s="7" customFormat="1" x14ac:dyDescent="0.25">
      <c r="B768" s="13"/>
      <c r="C768" s="32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61"/>
    </row>
    <row r="769" spans="2:15" s="7" customFormat="1" x14ac:dyDescent="0.25">
      <c r="B769" s="13"/>
      <c r="C769" s="32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61"/>
    </row>
    <row r="770" spans="2:15" s="7" customFormat="1" x14ac:dyDescent="0.25">
      <c r="B770" s="13"/>
      <c r="C770" s="32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61"/>
    </row>
    <row r="771" spans="2:15" s="7" customFormat="1" x14ac:dyDescent="0.25">
      <c r="B771" s="13"/>
      <c r="C771" s="32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61"/>
    </row>
    <row r="772" spans="2:15" s="7" customFormat="1" x14ac:dyDescent="0.25">
      <c r="B772" s="13"/>
      <c r="C772" s="32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61"/>
    </row>
    <row r="773" spans="2:15" s="7" customFormat="1" x14ac:dyDescent="0.25">
      <c r="B773" s="13"/>
      <c r="C773" s="32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61"/>
    </row>
    <row r="774" spans="2:15" s="7" customFormat="1" x14ac:dyDescent="0.25">
      <c r="B774" s="13"/>
      <c r="C774" s="32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61"/>
    </row>
    <row r="775" spans="2:15" s="7" customFormat="1" x14ac:dyDescent="0.25">
      <c r="B775" s="13"/>
      <c r="C775" s="32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61"/>
    </row>
    <row r="776" spans="2:15" s="7" customFormat="1" x14ac:dyDescent="0.25">
      <c r="B776" s="13"/>
      <c r="C776" s="32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61"/>
    </row>
    <row r="777" spans="2:15" s="7" customFormat="1" x14ac:dyDescent="0.25">
      <c r="B777" s="13"/>
      <c r="C777" s="32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61"/>
    </row>
    <row r="778" spans="2:15" s="7" customFormat="1" x14ac:dyDescent="0.25">
      <c r="B778" s="13"/>
      <c r="C778" s="32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61"/>
    </row>
    <row r="779" spans="2:15" s="7" customFormat="1" x14ac:dyDescent="0.25">
      <c r="B779" s="13"/>
      <c r="C779" s="32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61"/>
    </row>
    <row r="780" spans="2:15" s="7" customFormat="1" x14ac:dyDescent="0.25">
      <c r="B780" s="13"/>
      <c r="C780" s="32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61"/>
    </row>
    <row r="781" spans="2:15" s="7" customFormat="1" x14ac:dyDescent="0.25">
      <c r="B781" s="13"/>
      <c r="C781" s="32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61"/>
    </row>
    <row r="782" spans="2:15" s="7" customFormat="1" x14ac:dyDescent="0.25">
      <c r="B782" s="13"/>
      <c r="C782" s="32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61"/>
    </row>
    <row r="783" spans="2:15" s="7" customFormat="1" x14ac:dyDescent="0.25">
      <c r="B783" s="13"/>
      <c r="C783" s="32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61"/>
    </row>
    <row r="784" spans="2:15" s="7" customFormat="1" x14ac:dyDescent="0.25">
      <c r="B784" s="13"/>
      <c r="C784" s="32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61"/>
    </row>
    <row r="785" spans="2:15" s="7" customFormat="1" x14ac:dyDescent="0.25">
      <c r="B785" s="13"/>
      <c r="C785" s="32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61"/>
    </row>
    <row r="786" spans="2:15" s="7" customFormat="1" x14ac:dyDescent="0.25">
      <c r="B786" s="13"/>
      <c r="C786" s="32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61"/>
    </row>
    <row r="787" spans="2:15" s="7" customFormat="1" x14ac:dyDescent="0.25">
      <c r="B787" s="13"/>
      <c r="C787" s="32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61"/>
    </row>
    <row r="788" spans="2:15" s="7" customFormat="1" x14ac:dyDescent="0.25">
      <c r="B788" s="13"/>
      <c r="C788" s="32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61"/>
    </row>
    <row r="789" spans="2:15" s="7" customFormat="1" x14ac:dyDescent="0.25">
      <c r="B789" s="13"/>
      <c r="C789" s="32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61"/>
    </row>
    <row r="790" spans="2:15" s="7" customFormat="1" x14ac:dyDescent="0.25">
      <c r="B790" s="13"/>
      <c r="C790" s="32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61"/>
    </row>
    <row r="791" spans="2:15" s="7" customFormat="1" x14ac:dyDescent="0.25">
      <c r="B791" s="13"/>
      <c r="C791" s="32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61"/>
    </row>
    <row r="792" spans="2:15" s="7" customFormat="1" x14ac:dyDescent="0.25">
      <c r="B792" s="13"/>
      <c r="C792" s="32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61"/>
    </row>
    <row r="793" spans="2:15" s="7" customFormat="1" x14ac:dyDescent="0.25">
      <c r="B793" s="13"/>
      <c r="C793" s="32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61"/>
    </row>
    <row r="794" spans="2:15" s="7" customFormat="1" x14ac:dyDescent="0.25">
      <c r="B794" s="13"/>
      <c r="C794" s="32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61"/>
    </row>
    <row r="795" spans="2:15" s="7" customFormat="1" x14ac:dyDescent="0.25">
      <c r="B795" s="13"/>
      <c r="C795" s="32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61"/>
    </row>
    <row r="796" spans="2:15" s="7" customFormat="1" x14ac:dyDescent="0.25">
      <c r="B796" s="13"/>
      <c r="C796" s="32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61"/>
    </row>
    <row r="797" spans="2:15" s="7" customFormat="1" x14ac:dyDescent="0.25">
      <c r="B797" s="13"/>
      <c r="C797" s="32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61"/>
    </row>
    <row r="798" spans="2:15" s="7" customFormat="1" x14ac:dyDescent="0.25">
      <c r="B798" s="13"/>
      <c r="C798" s="32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61"/>
    </row>
    <row r="799" spans="2:15" s="7" customFormat="1" x14ac:dyDescent="0.25">
      <c r="B799" s="13"/>
      <c r="C799" s="32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61"/>
    </row>
    <row r="800" spans="2:15" s="7" customFormat="1" x14ac:dyDescent="0.25">
      <c r="B800" s="13"/>
      <c r="C800" s="32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61"/>
    </row>
    <row r="801" spans="2:15" s="7" customFormat="1" x14ac:dyDescent="0.25">
      <c r="B801" s="13"/>
      <c r="C801" s="32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61"/>
    </row>
    <row r="802" spans="2:15" s="7" customFormat="1" x14ac:dyDescent="0.25">
      <c r="B802" s="13"/>
      <c r="C802" s="32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61"/>
    </row>
    <row r="803" spans="2:15" s="7" customFormat="1" x14ac:dyDescent="0.25">
      <c r="B803" s="13"/>
      <c r="C803" s="32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61"/>
    </row>
    <row r="804" spans="2:15" s="7" customFormat="1" x14ac:dyDescent="0.25">
      <c r="B804" s="13"/>
      <c r="C804" s="32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61"/>
    </row>
    <row r="805" spans="2:15" s="7" customFormat="1" x14ac:dyDescent="0.25">
      <c r="B805" s="13"/>
      <c r="C805" s="32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61"/>
    </row>
    <row r="806" spans="2:15" s="7" customFormat="1" x14ac:dyDescent="0.25">
      <c r="B806" s="13"/>
      <c r="C806" s="32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61"/>
    </row>
    <row r="807" spans="2:15" s="7" customFormat="1" x14ac:dyDescent="0.25">
      <c r="B807" s="13"/>
      <c r="C807" s="32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61"/>
    </row>
    <row r="808" spans="2:15" s="7" customFormat="1" x14ac:dyDescent="0.25">
      <c r="B808" s="13"/>
      <c r="C808" s="32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61"/>
    </row>
    <row r="809" spans="2:15" s="7" customFormat="1" x14ac:dyDescent="0.25">
      <c r="B809" s="13"/>
      <c r="C809" s="32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61"/>
    </row>
    <row r="810" spans="2:15" s="7" customFormat="1" x14ac:dyDescent="0.25">
      <c r="B810" s="13"/>
      <c r="C810" s="32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61"/>
    </row>
    <row r="811" spans="2:15" s="7" customFormat="1" x14ac:dyDescent="0.25">
      <c r="B811" s="13"/>
      <c r="C811" s="32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61"/>
    </row>
    <row r="812" spans="2:15" s="7" customFormat="1" x14ac:dyDescent="0.25">
      <c r="B812" s="13"/>
      <c r="C812" s="32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61"/>
    </row>
    <row r="813" spans="2:15" s="7" customFormat="1" x14ac:dyDescent="0.25">
      <c r="B813" s="13"/>
      <c r="C813" s="32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61"/>
    </row>
    <row r="814" spans="2:15" s="7" customFormat="1" x14ac:dyDescent="0.25">
      <c r="B814" s="13"/>
      <c r="C814" s="32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61"/>
    </row>
    <row r="815" spans="2:15" s="7" customFormat="1" x14ac:dyDescent="0.25">
      <c r="B815" s="13"/>
      <c r="C815" s="32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61"/>
    </row>
    <row r="816" spans="2:15" s="7" customFormat="1" x14ac:dyDescent="0.25">
      <c r="B816" s="13"/>
      <c r="C816" s="32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61"/>
    </row>
    <row r="817" spans="2:15" s="7" customFormat="1" x14ac:dyDescent="0.25">
      <c r="B817" s="13"/>
      <c r="C817" s="32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61"/>
    </row>
    <row r="818" spans="2:15" s="7" customFormat="1" x14ac:dyDescent="0.25">
      <c r="B818" s="13"/>
      <c r="C818" s="32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61"/>
    </row>
    <row r="819" spans="2:15" s="7" customFormat="1" x14ac:dyDescent="0.25">
      <c r="B819" s="13"/>
      <c r="C819" s="32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61"/>
    </row>
    <row r="820" spans="2:15" s="7" customFormat="1" x14ac:dyDescent="0.25">
      <c r="B820" s="13"/>
      <c r="C820" s="32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61"/>
    </row>
    <row r="821" spans="2:15" s="7" customFormat="1" x14ac:dyDescent="0.25">
      <c r="B821" s="13"/>
      <c r="C821" s="32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61"/>
    </row>
    <row r="822" spans="2:15" s="7" customFormat="1" x14ac:dyDescent="0.25">
      <c r="B822" s="13"/>
      <c r="C822" s="32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61"/>
    </row>
    <row r="823" spans="2:15" s="7" customFormat="1" x14ac:dyDescent="0.25">
      <c r="B823" s="13"/>
      <c r="C823" s="32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61"/>
    </row>
    <row r="824" spans="2:15" s="7" customFormat="1" x14ac:dyDescent="0.25">
      <c r="B824" s="13"/>
      <c r="C824" s="32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61"/>
    </row>
    <row r="825" spans="2:15" s="7" customFormat="1" x14ac:dyDescent="0.25">
      <c r="B825" s="13"/>
      <c r="C825" s="32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61"/>
    </row>
    <row r="826" spans="2:15" s="7" customFormat="1" x14ac:dyDescent="0.25">
      <c r="B826" s="13"/>
      <c r="C826" s="32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61"/>
    </row>
    <row r="827" spans="2:15" s="7" customFormat="1" x14ac:dyDescent="0.25">
      <c r="B827" s="13"/>
      <c r="C827" s="32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61"/>
    </row>
    <row r="828" spans="2:15" s="7" customFormat="1" x14ac:dyDescent="0.25">
      <c r="B828" s="13"/>
      <c r="C828" s="32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61"/>
    </row>
    <row r="829" spans="2:15" s="7" customFormat="1" x14ac:dyDescent="0.25">
      <c r="B829" s="13"/>
      <c r="C829" s="32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61"/>
    </row>
    <row r="830" spans="2:15" s="7" customFormat="1" x14ac:dyDescent="0.25">
      <c r="B830" s="13"/>
      <c r="C830" s="32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61"/>
    </row>
    <row r="831" spans="2:15" s="7" customFormat="1" x14ac:dyDescent="0.25">
      <c r="B831" s="13"/>
      <c r="C831" s="32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61"/>
    </row>
    <row r="832" spans="2:15" s="7" customFormat="1" x14ac:dyDescent="0.25">
      <c r="B832" s="13"/>
      <c r="C832" s="32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61"/>
    </row>
    <row r="833" spans="2:15" s="7" customFormat="1" x14ac:dyDescent="0.25">
      <c r="B833" s="13"/>
      <c r="C833" s="32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61"/>
    </row>
    <row r="834" spans="2:15" s="7" customFormat="1" x14ac:dyDescent="0.25">
      <c r="B834" s="13"/>
      <c r="C834" s="32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61"/>
    </row>
    <row r="835" spans="2:15" s="7" customFormat="1" x14ac:dyDescent="0.25">
      <c r="B835" s="13"/>
      <c r="C835" s="32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61"/>
    </row>
    <row r="836" spans="2:15" s="7" customFormat="1" x14ac:dyDescent="0.25">
      <c r="B836" s="13"/>
      <c r="C836" s="32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61"/>
    </row>
    <row r="837" spans="2:15" s="7" customFormat="1" x14ac:dyDescent="0.25">
      <c r="B837" s="13"/>
      <c r="C837" s="32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61"/>
    </row>
    <row r="838" spans="2:15" s="7" customFormat="1" x14ac:dyDescent="0.25">
      <c r="B838" s="13"/>
      <c r="C838" s="32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61"/>
    </row>
    <row r="839" spans="2:15" s="7" customFormat="1" x14ac:dyDescent="0.25">
      <c r="B839" s="13"/>
      <c r="C839" s="32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61"/>
    </row>
    <row r="840" spans="2:15" s="7" customFormat="1" x14ac:dyDescent="0.25">
      <c r="B840" s="13"/>
      <c r="C840" s="32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61"/>
    </row>
    <row r="841" spans="2:15" s="7" customFormat="1" x14ac:dyDescent="0.25">
      <c r="B841" s="13"/>
      <c r="C841" s="32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61"/>
    </row>
    <row r="842" spans="2:15" s="7" customFormat="1" x14ac:dyDescent="0.25">
      <c r="B842" s="13"/>
      <c r="C842" s="32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61"/>
    </row>
    <row r="843" spans="2:15" s="7" customFormat="1" x14ac:dyDescent="0.25">
      <c r="B843" s="13"/>
      <c r="C843" s="32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61"/>
    </row>
    <row r="844" spans="2:15" s="7" customFormat="1" x14ac:dyDescent="0.25">
      <c r="B844" s="13"/>
      <c r="C844" s="32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61"/>
    </row>
    <row r="845" spans="2:15" s="7" customFormat="1" x14ac:dyDescent="0.25">
      <c r="B845" s="13"/>
      <c r="C845" s="32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61"/>
    </row>
    <row r="846" spans="2:15" s="7" customFormat="1" x14ac:dyDescent="0.25">
      <c r="B846" s="13"/>
      <c r="C846" s="32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61"/>
    </row>
    <row r="847" spans="2:15" s="7" customFormat="1" x14ac:dyDescent="0.25">
      <c r="B847" s="13"/>
      <c r="C847" s="32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61"/>
    </row>
    <row r="848" spans="2:15" s="7" customFormat="1" x14ac:dyDescent="0.25">
      <c r="B848" s="13"/>
      <c r="C848" s="32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61"/>
    </row>
    <row r="849" spans="2:15" s="7" customFormat="1" x14ac:dyDescent="0.25">
      <c r="B849" s="13"/>
      <c r="C849" s="32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61"/>
    </row>
    <row r="850" spans="2:15" s="7" customFormat="1" x14ac:dyDescent="0.25">
      <c r="B850" s="13"/>
      <c r="C850" s="32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61"/>
    </row>
    <row r="851" spans="2:15" s="7" customFormat="1" x14ac:dyDescent="0.25">
      <c r="B851" s="13"/>
      <c r="C851" s="32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61"/>
    </row>
    <row r="852" spans="2:15" s="7" customFormat="1" x14ac:dyDescent="0.25">
      <c r="B852" s="13"/>
      <c r="C852" s="32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61"/>
    </row>
    <row r="853" spans="2:15" s="7" customFormat="1" x14ac:dyDescent="0.25">
      <c r="B853" s="13"/>
      <c r="C853" s="32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61"/>
    </row>
    <row r="854" spans="2:15" s="7" customFormat="1" x14ac:dyDescent="0.25">
      <c r="B854" s="13"/>
      <c r="C854" s="32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61"/>
    </row>
    <row r="855" spans="2:15" s="7" customFormat="1" x14ac:dyDescent="0.25">
      <c r="B855" s="13"/>
      <c r="C855" s="32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61"/>
    </row>
    <row r="856" spans="2:15" s="7" customFormat="1" x14ac:dyDescent="0.25">
      <c r="B856" s="13"/>
      <c r="C856" s="32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61"/>
    </row>
    <row r="857" spans="2:15" s="7" customFormat="1" x14ac:dyDescent="0.25">
      <c r="B857" s="13"/>
      <c r="C857" s="32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61"/>
    </row>
    <row r="858" spans="2:15" s="7" customFormat="1" x14ac:dyDescent="0.25">
      <c r="B858" s="13"/>
      <c r="C858" s="32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61"/>
    </row>
    <row r="859" spans="2:15" s="7" customFormat="1" x14ac:dyDescent="0.25">
      <c r="B859" s="13"/>
      <c r="C859" s="32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61"/>
    </row>
    <row r="860" spans="2:15" s="7" customFormat="1" x14ac:dyDescent="0.25">
      <c r="B860" s="13"/>
      <c r="C860" s="32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61"/>
    </row>
    <row r="861" spans="2:15" s="7" customFormat="1" x14ac:dyDescent="0.25">
      <c r="B861" s="13"/>
      <c r="C861" s="32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61"/>
    </row>
    <row r="862" spans="2:15" s="7" customFormat="1" x14ac:dyDescent="0.25">
      <c r="B862" s="13"/>
      <c r="C862" s="32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61"/>
    </row>
    <row r="863" spans="2:15" s="7" customFormat="1" x14ac:dyDescent="0.25">
      <c r="B863" s="13"/>
      <c r="C863" s="32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61"/>
    </row>
    <row r="864" spans="2:15" s="7" customFormat="1" x14ac:dyDescent="0.25">
      <c r="B864" s="13"/>
      <c r="C864" s="32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61"/>
    </row>
    <row r="865" spans="2:15" s="7" customFormat="1" x14ac:dyDescent="0.25">
      <c r="B865" s="13"/>
      <c r="C865" s="32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61"/>
    </row>
    <row r="866" spans="2:15" s="7" customFormat="1" x14ac:dyDescent="0.25">
      <c r="B866" s="13"/>
      <c r="C866" s="32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61"/>
    </row>
    <row r="867" spans="2:15" s="7" customFormat="1" x14ac:dyDescent="0.25">
      <c r="B867" s="13"/>
      <c r="C867" s="32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61"/>
    </row>
    <row r="868" spans="2:15" s="7" customFormat="1" x14ac:dyDescent="0.25">
      <c r="B868" s="13"/>
      <c r="C868" s="32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61"/>
    </row>
    <row r="869" spans="2:15" s="7" customFormat="1" x14ac:dyDescent="0.25">
      <c r="B869" s="13"/>
      <c r="C869" s="32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61"/>
    </row>
    <row r="870" spans="2:15" s="7" customFormat="1" x14ac:dyDescent="0.25">
      <c r="B870" s="13"/>
      <c r="C870" s="32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61"/>
    </row>
    <row r="871" spans="2:15" s="7" customFormat="1" x14ac:dyDescent="0.25">
      <c r="B871" s="13"/>
      <c r="C871" s="32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61"/>
    </row>
    <row r="872" spans="2:15" s="7" customFormat="1" x14ac:dyDescent="0.25">
      <c r="B872" s="13"/>
      <c r="C872" s="32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61"/>
    </row>
    <row r="873" spans="2:15" s="7" customFormat="1" x14ac:dyDescent="0.25">
      <c r="B873" s="13"/>
      <c r="C873" s="32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61"/>
    </row>
    <row r="874" spans="2:15" s="7" customFormat="1" x14ac:dyDescent="0.25">
      <c r="B874" s="13"/>
      <c r="C874" s="32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61"/>
    </row>
    <row r="875" spans="2:15" s="7" customFormat="1" x14ac:dyDescent="0.25">
      <c r="B875" s="13"/>
      <c r="C875" s="32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61"/>
    </row>
    <row r="876" spans="2:15" s="7" customFormat="1" x14ac:dyDescent="0.25">
      <c r="B876" s="13"/>
      <c r="C876" s="32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61"/>
    </row>
    <row r="877" spans="2:15" s="7" customFormat="1" x14ac:dyDescent="0.25">
      <c r="B877" s="13"/>
      <c r="C877" s="32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61"/>
    </row>
    <row r="878" spans="2:15" s="7" customFormat="1" x14ac:dyDescent="0.25">
      <c r="B878" s="13"/>
      <c r="C878" s="32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61"/>
    </row>
    <row r="879" spans="2:15" s="7" customFormat="1" x14ac:dyDescent="0.25">
      <c r="B879" s="13"/>
      <c r="C879" s="32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61"/>
    </row>
    <row r="880" spans="2:15" s="7" customFormat="1" x14ac:dyDescent="0.25">
      <c r="B880" s="13"/>
      <c r="C880" s="32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61"/>
    </row>
    <row r="881" spans="2:15" s="7" customFormat="1" x14ac:dyDescent="0.25">
      <c r="B881" s="13"/>
      <c r="C881" s="32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61"/>
    </row>
    <row r="882" spans="2:15" s="7" customFormat="1" x14ac:dyDescent="0.25">
      <c r="B882" s="13"/>
      <c r="C882" s="32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61"/>
    </row>
    <row r="883" spans="2:15" s="7" customFormat="1" x14ac:dyDescent="0.25">
      <c r="B883" s="13"/>
      <c r="C883" s="32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61"/>
    </row>
    <row r="884" spans="2:15" s="7" customFormat="1" x14ac:dyDescent="0.25">
      <c r="B884" s="13"/>
      <c r="C884" s="32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61"/>
    </row>
    <row r="885" spans="2:15" s="7" customFormat="1" x14ac:dyDescent="0.25">
      <c r="B885" s="13"/>
      <c r="C885" s="32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61"/>
    </row>
    <row r="886" spans="2:15" s="7" customFormat="1" x14ac:dyDescent="0.25">
      <c r="B886" s="13"/>
      <c r="C886" s="32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61"/>
    </row>
    <row r="887" spans="2:15" s="7" customFormat="1" x14ac:dyDescent="0.25">
      <c r="B887" s="13"/>
      <c r="C887" s="32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61"/>
    </row>
    <row r="888" spans="2:15" s="7" customFormat="1" x14ac:dyDescent="0.25">
      <c r="B888" s="13"/>
      <c r="C888" s="32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61"/>
    </row>
    <row r="889" spans="2:15" s="7" customFormat="1" x14ac:dyDescent="0.25">
      <c r="B889" s="13"/>
      <c r="C889" s="32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61"/>
    </row>
    <row r="890" spans="2:15" s="7" customFormat="1" x14ac:dyDescent="0.25">
      <c r="B890" s="13"/>
      <c r="C890" s="32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61"/>
    </row>
    <row r="891" spans="2:15" s="7" customFormat="1" x14ac:dyDescent="0.25">
      <c r="B891" s="13"/>
      <c r="C891" s="32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61"/>
    </row>
    <row r="892" spans="2:15" s="7" customFormat="1" x14ac:dyDescent="0.25">
      <c r="B892" s="13"/>
      <c r="C892" s="32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61"/>
    </row>
    <row r="893" spans="2:15" s="7" customFormat="1" x14ac:dyDescent="0.25">
      <c r="B893" s="13"/>
      <c r="C893" s="32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61"/>
    </row>
    <row r="894" spans="2:15" s="7" customFormat="1" x14ac:dyDescent="0.25">
      <c r="B894" s="13"/>
      <c r="C894" s="32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61"/>
    </row>
    <row r="895" spans="2:15" s="7" customFormat="1" x14ac:dyDescent="0.25">
      <c r="B895" s="13"/>
      <c r="C895" s="32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61"/>
    </row>
    <row r="896" spans="2:15" s="7" customFormat="1" x14ac:dyDescent="0.25">
      <c r="B896" s="13"/>
      <c r="C896" s="32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61"/>
    </row>
    <row r="897" spans="2:15" s="7" customFormat="1" x14ac:dyDescent="0.25">
      <c r="B897" s="13"/>
      <c r="C897" s="32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61"/>
    </row>
    <row r="898" spans="2:15" s="7" customFormat="1" x14ac:dyDescent="0.25">
      <c r="B898" s="13"/>
      <c r="C898" s="32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61"/>
    </row>
    <row r="899" spans="2:15" s="7" customFormat="1" x14ac:dyDescent="0.25">
      <c r="B899" s="13"/>
      <c r="C899" s="32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61"/>
    </row>
    <row r="900" spans="2:15" s="7" customFormat="1" x14ac:dyDescent="0.25">
      <c r="B900" s="13"/>
      <c r="C900" s="32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61"/>
    </row>
    <row r="901" spans="2:15" s="7" customFormat="1" x14ac:dyDescent="0.25">
      <c r="B901" s="13"/>
      <c r="C901" s="32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61"/>
    </row>
    <row r="902" spans="2:15" s="7" customFormat="1" x14ac:dyDescent="0.25">
      <c r="B902" s="13"/>
      <c r="C902" s="32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61"/>
    </row>
    <row r="903" spans="2:15" s="7" customFormat="1" x14ac:dyDescent="0.25">
      <c r="B903" s="13"/>
      <c r="C903" s="32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61"/>
    </row>
    <row r="904" spans="2:15" s="7" customFormat="1" x14ac:dyDescent="0.25">
      <c r="B904" s="13"/>
      <c r="C904" s="32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61"/>
    </row>
    <row r="905" spans="2:15" s="7" customFormat="1" x14ac:dyDescent="0.25">
      <c r="B905" s="13"/>
      <c r="C905" s="32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61"/>
    </row>
    <row r="906" spans="2:15" s="7" customFormat="1" x14ac:dyDescent="0.25">
      <c r="B906" s="13"/>
      <c r="C906" s="32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61"/>
    </row>
    <row r="907" spans="2:15" s="7" customFormat="1" x14ac:dyDescent="0.25">
      <c r="B907" s="13"/>
      <c r="C907" s="32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61"/>
    </row>
    <row r="908" spans="2:15" s="7" customFormat="1" x14ac:dyDescent="0.25">
      <c r="B908" s="13"/>
      <c r="C908" s="32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61"/>
    </row>
    <row r="909" spans="2:15" s="7" customFormat="1" x14ac:dyDescent="0.25">
      <c r="B909" s="13"/>
      <c r="C909" s="32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61"/>
    </row>
    <row r="910" spans="2:15" s="7" customFormat="1" x14ac:dyDescent="0.25">
      <c r="B910" s="13"/>
      <c r="C910" s="32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61"/>
    </row>
    <row r="911" spans="2:15" s="7" customFormat="1" x14ac:dyDescent="0.25">
      <c r="B911" s="13"/>
      <c r="C911" s="32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61"/>
    </row>
    <row r="912" spans="2:15" s="7" customFormat="1" x14ac:dyDescent="0.25">
      <c r="B912" s="13"/>
      <c r="C912" s="32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61"/>
    </row>
    <row r="913" spans="2:15" s="7" customFormat="1" x14ac:dyDescent="0.25">
      <c r="B913" s="13"/>
      <c r="C913" s="32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61"/>
    </row>
    <row r="914" spans="2:15" s="7" customFormat="1" x14ac:dyDescent="0.25">
      <c r="B914" s="13"/>
      <c r="C914" s="32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61"/>
    </row>
    <row r="915" spans="2:15" s="7" customFormat="1" x14ac:dyDescent="0.25">
      <c r="B915" s="13"/>
      <c r="C915" s="32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61"/>
    </row>
    <row r="916" spans="2:15" s="7" customFormat="1" x14ac:dyDescent="0.25">
      <c r="B916" s="13"/>
      <c r="C916" s="32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61"/>
    </row>
    <row r="917" spans="2:15" s="7" customFormat="1" x14ac:dyDescent="0.25">
      <c r="B917" s="13"/>
      <c r="C917" s="32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61"/>
    </row>
    <row r="918" spans="2:15" s="7" customFormat="1" x14ac:dyDescent="0.25">
      <c r="B918" s="13"/>
      <c r="C918" s="32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61"/>
    </row>
    <row r="919" spans="2:15" s="7" customFormat="1" x14ac:dyDescent="0.25">
      <c r="B919" s="13"/>
      <c r="C919" s="32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61"/>
    </row>
    <row r="920" spans="2:15" s="7" customFormat="1" x14ac:dyDescent="0.25">
      <c r="B920" s="13"/>
      <c r="C920" s="32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61"/>
    </row>
    <row r="921" spans="2:15" s="7" customFormat="1" x14ac:dyDescent="0.25">
      <c r="B921" s="13"/>
      <c r="C921" s="32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61"/>
    </row>
    <row r="922" spans="2:15" s="7" customFormat="1" x14ac:dyDescent="0.25">
      <c r="B922" s="13"/>
      <c r="C922" s="32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61"/>
    </row>
    <row r="923" spans="2:15" s="7" customFormat="1" x14ac:dyDescent="0.25">
      <c r="B923" s="13"/>
      <c r="C923" s="32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61"/>
    </row>
    <row r="924" spans="2:15" s="7" customFormat="1" x14ac:dyDescent="0.25">
      <c r="B924" s="13"/>
      <c r="C924" s="32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61"/>
    </row>
    <row r="925" spans="2:15" s="7" customFormat="1" x14ac:dyDescent="0.25">
      <c r="B925" s="13"/>
      <c r="C925" s="32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61"/>
    </row>
    <row r="926" spans="2:15" s="7" customFormat="1" x14ac:dyDescent="0.25">
      <c r="B926" s="13"/>
      <c r="C926" s="32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61"/>
    </row>
    <row r="927" spans="2:15" s="7" customFormat="1" x14ac:dyDescent="0.25">
      <c r="B927" s="13"/>
      <c r="C927" s="32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61"/>
    </row>
    <row r="928" spans="2:15" s="7" customFormat="1" x14ac:dyDescent="0.25">
      <c r="B928" s="13"/>
      <c r="C928" s="32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61"/>
    </row>
    <row r="929" spans="2:15" s="7" customFormat="1" x14ac:dyDescent="0.25">
      <c r="B929" s="13"/>
      <c r="C929" s="32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61"/>
    </row>
    <row r="930" spans="2:15" s="7" customFormat="1" x14ac:dyDescent="0.25">
      <c r="B930" s="13"/>
      <c r="C930" s="32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61"/>
    </row>
    <row r="931" spans="2:15" s="7" customFormat="1" x14ac:dyDescent="0.25">
      <c r="B931" s="13"/>
      <c r="C931" s="32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61"/>
    </row>
    <row r="932" spans="2:15" s="7" customFormat="1" x14ac:dyDescent="0.25">
      <c r="B932" s="13"/>
      <c r="C932" s="32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61"/>
    </row>
    <row r="933" spans="2:15" s="7" customFormat="1" x14ac:dyDescent="0.25">
      <c r="B933" s="13"/>
      <c r="C933" s="32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61"/>
    </row>
    <row r="934" spans="2:15" s="7" customFormat="1" x14ac:dyDescent="0.25">
      <c r="B934" s="13"/>
      <c r="C934" s="32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61"/>
    </row>
    <row r="935" spans="2:15" s="7" customFormat="1" x14ac:dyDescent="0.25">
      <c r="B935" s="13"/>
      <c r="C935" s="32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61"/>
    </row>
    <row r="936" spans="2:15" s="7" customFormat="1" x14ac:dyDescent="0.25">
      <c r="B936" s="13"/>
      <c r="C936" s="32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61"/>
    </row>
    <row r="937" spans="2:15" s="7" customFormat="1" x14ac:dyDescent="0.25">
      <c r="B937" s="13"/>
      <c r="C937" s="32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61"/>
    </row>
    <row r="938" spans="2:15" s="7" customFormat="1" x14ac:dyDescent="0.25">
      <c r="B938" s="13"/>
      <c r="C938" s="32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61"/>
    </row>
    <row r="939" spans="2:15" s="7" customFormat="1" x14ac:dyDescent="0.25">
      <c r="B939" s="13"/>
      <c r="C939" s="32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61"/>
    </row>
    <row r="940" spans="2:15" s="7" customFormat="1" x14ac:dyDescent="0.25">
      <c r="B940" s="13"/>
      <c r="C940" s="32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61"/>
    </row>
    <row r="941" spans="2:15" s="7" customFormat="1" x14ac:dyDescent="0.25">
      <c r="B941" s="13"/>
      <c r="C941" s="32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61"/>
    </row>
    <row r="942" spans="2:15" s="7" customFormat="1" x14ac:dyDescent="0.25">
      <c r="B942" s="13"/>
      <c r="C942" s="32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61"/>
    </row>
    <row r="943" spans="2:15" s="7" customFormat="1" x14ac:dyDescent="0.25">
      <c r="B943" s="13"/>
      <c r="C943" s="32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61"/>
    </row>
    <row r="944" spans="2:15" s="7" customFormat="1" x14ac:dyDescent="0.25">
      <c r="B944" s="13"/>
      <c r="C944" s="32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61"/>
    </row>
    <row r="945" spans="2:15" s="7" customFormat="1" x14ac:dyDescent="0.25">
      <c r="B945" s="13"/>
      <c r="C945" s="32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61"/>
    </row>
    <row r="946" spans="2:15" s="7" customFormat="1" x14ac:dyDescent="0.25">
      <c r="B946" s="13"/>
      <c r="C946" s="32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61"/>
    </row>
    <row r="947" spans="2:15" s="7" customFormat="1" x14ac:dyDescent="0.25">
      <c r="B947" s="13"/>
      <c r="C947" s="32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61"/>
    </row>
    <row r="948" spans="2:15" s="7" customFormat="1" x14ac:dyDescent="0.25">
      <c r="B948" s="13"/>
      <c r="C948" s="32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61"/>
    </row>
    <row r="949" spans="2:15" s="7" customFormat="1" x14ac:dyDescent="0.25">
      <c r="B949" s="13"/>
      <c r="C949" s="32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61"/>
    </row>
    <row r="950" spans="2:15" s="7" customFormat="1" x14ac:dyDescent="0.25">
      <c r="B950" s="13"/>
      <c r="C950" s="32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61"/>
    </row>
    <row r="951" spans="2:15" s="7" customFormat="1" x14ac:dyDescent="0.25">
      <c r="B951" s="13"/>
      <c r="C951" s="32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61"/>
    </row>
    <row r="952" spans="2:15" s="7" customFormat="1" x14ac:dyDescent="0.25">
      <c r="B952" s="13"/>
      <c r="C952" s="32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61"/>
    </row>
    <row r="953" spans="2:15" s="7" customFormat="1" x14ac:dyDescent="0.25">
      <c r="B953" s="13"/>
      <c r="C953" s="32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61"/>
    </row>
    <row r="954" spans="2:15" s="7" customFormat="1" x14ac:dyDescent="0.25">
      <c r="B954" s="13"/>
      <c r="C954" s="32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61"/>
    </row>
    <row r="955" spans="2:15" s="7" customFormat="1" x14ac:dyDescent="0.25">
      <c r="B955" s="13"/>
      <c r="C955" s="32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61"/>
    </row>
    <row r="956" spans="2:15" s="7" customFormat="1" x14ac:dyDescent="0.25">
      <c r="B956" s="13"/>
      <c r="C956" s="32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61"/>
    </row>
    <row r="957" spans="2:15" s="7" customFormat="1" x14ac:dyDescent="0.25">
      <c r="B957" s="13"/>
      <c r="C957" s="32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61"/>
    </row>
    <row r="958" spans="2:15" s="7" customFormat="1" x14ac:dyDescent="0.25">
      <c r="B958" s="13"/>
      <c r="C958" s="32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61"/>
    </row>
    <row r="959" spans="2:15" s="7" customFormat="1" x14ac:dyDescent="0.25">
      <c r="B959" s="13"/>
      <c r="C959" s="32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61"/>
    </row>
    <row r="960" spans="2:15" s="7" customFormat="1" x14ac:dyDescent="0.25">
      <c r="B960" s="13"/>
      <c r="C960" s="32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61"/>
    </row>
    <row r="961" spans="2:15" s="7" customFormat="1" x14ac:dyDescent="0.25">
      <c r="B961" s="13"/>
      <c r="C961" s="32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61"/>
    </row>
    <row r="962" spans="2:15" s="7" customFormat="1" x14ac:dyDescent="0.25">
      <c r="B962" s="13"/>
      <c r="C962" s="32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61"/>
    </row>
    <row r="963" spans="2:15" s="7" customFormat="1" x14ac:dyDescent="0.25">
      <c r="B963" s="13"/>
      <c r="C963" s="32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61"/>
    </row>
    <row r="964" spans="2:15" s="7" customFormat="1" x14ac:dyDescent="0.25">
      <c r="B964" s="13"/>
      <c r="C964" s="32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61"/>
    </row>
    <row r="965" spans="2:15" s="7" customFormat="1" x14ac:dyDescent="0.25">
      <c r="B965" s="13"/>
      <c r="C965" s="32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61"/>
    </row>
    <row r="966" spans="2:15" s="7" customFormat="1" x14ac:dyDescent="0.25">
      <c r="B966" s="13"/>
      <c r="C966" s="32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61"/>
    </row>
    <row r="967" spans="2:15" s="7" customFormat="1" x14ac:dyDescent="0.25">
      <c r="B967" s="13"/>
      <c r="C967" s="32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61"/>
    </row>
    <row r="968" spans="2:15" s="7" customFormat="1" x14ac:dyDescent="0.25">
      <c r="B968" s="13"/>
      <c r="C968" s="32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61"/>
    </row>
    <row r="969" spans="2:15" s="7" customFormat="1" x14ac:dyDescent="0.25">
      <c r="B969" s="13"/>
      <c r="C969" s="32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61"/>
    </row>
    <row r="970" spans="2:15" s="7" customFormat="1" x14ac:dyDescent="0.25">
      <c r="B970" s="13"/>
      <c r="C970" s="32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61"/>
    </row>
    <row r="971" spans="2:15" s="7" customFormat="1" x14ac:dyDescent="0.25">
      <c r="B971" s="13"/>
      <c r="C971" s="32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61"/>
    </row>
    <row r="972" spans="2:15" s="7" customFormat="1" x14ac:dyDescent="0.25">
      <c r="B972" s="13"/>
      <c r="C972" s="32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61"/>
    </row>
    <row r="973" spans="2:15" s="7" customFormat="1" x14ac:dyDescent="0.25">
      <c r="B973" s="13"/>
      <c r="C973" s="32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61"/>
    </row>
    <row r="974" spans="2:15" s="7" customFormat="1" x14ac:dyDescent="0.25">
      <c r="B974" s="13"/>
      <c r="C974" s="32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61"/>
    </row>
    <row r="975" spans="2:15" s="7" customFormat="1" x14ac:dyDescent="0.25">
      <c r="B975" s="13"/>
      <c r="C975" s="32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61"/>
    </row>
    <row r="976" spans="2:15" s="7" customFormat="1" x14ac:dyDescent="0.25">
      <c r="B976" s="13"/>
      <c r="C976" s="32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61"/>
    </row>
    <row r="977" spans="2:15" s="7" customFormat="1" x14ac:dyDescent="0.25">
      <c r="B977" s="13"/>
      <c r="C977" s="32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61"/>
    </row>
    <row r="978" spans="2:15" s="7" customFormat="1" x14ac:dyDescent="0.25">
      <c r="B978" s="13"/>
      <c r="C978" s="32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61"/>
    </row>
    <row r="979" spans="2:15" s="7" customFormat="1" x14ac:dyDescent="0.25">
      <c r="B979" s="13"/>
      <c r="C979" s="32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61"/>
    </row>
    <row r="980" spans="2:15" s="7" customFormat="1" x14ac:dyDescent="0.25">
      <c r="B980" s="13"/>
      <c r="C980" s="32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61"/>
    </row>
    <row r="981" spans="2:15" s="7" customFormat="1" x14ac:dyDescent="0.25">
      <c r="B981" s="13"/>
      <c r="C981" s="32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61"/>
    </row>
    <row r="982" spans="2:15" s="7" customFormat="1" x14ac:dyDescent="0.25">
      <c r="B982" s="13"/>
      <c r="C982" s="32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61"/>
    </row>
    <row r="983" spans="2:15" s="7" customFormat="1" x14ac:dyDescent="0.25">
      <c r="B983" s="13"/>
      <c r="C983" s="32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61"/>
    </row>
    <row r="984" spans="2:15" s="7" customFormat="1" x14ac:dyDescent="0.25">
      <c r="B984" s="13"/>
      <c r="C984" s="32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61"/>
    </row>
    <row r="985" spans="2:15" s="7" customFormat="1" x14ac:dyDescent="0.25">
      <c r="B985" s="13"/>
      <c r="C985" s="32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61"/>
    </row>
    <row r="986" spans="2:15" s="7" customFormat="1" x14ac:dyDescent="0.25">
      <c r="B986" s="13"/>
      <c r="C986" s="32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61"/>
    </row>
    <row r="987" spans="2:15" s="7" customFormat="1" x14ac:dyDescent="0.25">
      <c r="B987" s="13"/>
      <c r="C987" s="32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61"/>
    </row>
    <row r="988" spans="2:15" s="7" customFormat="1" x14ac:dyDescent="0.25">
      <c r="B988" s="13"/>
      <c r="C988" s="32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61"/>
    </row>
    <row r="989" spans="2:15" s="7" customFormat="1" x14ac:dyDescent="0.25">
      <c r="B989" s="13"/>
      <c r="C989" s="32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61"/>
    </row>
    <row r="990" spans="2:15" s="7" customFormat="1" x14ac:dyDescent="0.25">
      <c r="B990" s="13"/>
      <c r="C990" s="32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61"/>
    </row>
    <row r="991" spans="2:15" s="7" customFormat="1" x14ac:dyDescent="0.25">
      <c r="B991" s="13"/>
      <c r="C991" s="32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61"/>
    </row>
    <row r="992" spans="2:15" s="7" customFormat="1" x14ac:dyDescent="0.25">
      <c r="B992" s="13"/>
      <c r="C992" s="32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61"/>
    </row>
    <row r="993" spans="2:15" s="7" customFormat="1" x14ac:dyDescent="0.25">
      <c r="B993" s="13"/>
      <c r="C993" s="32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61"/>
    </row>
    <row r="994" spans="2:15" s="7" customFormat="1" x14ac:dyDescent="0.25">
      <c r="B994" s="13"/>
      <c r="C994" s="32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61"/>
    </row>
    <row r="995" spans="2:15" s="7" customFormat="1" x14ac:dyDescent="0.25">
      <c r="B995" s="13"/>
      <c r="C995" s="32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61"/>
    </row>
    <row r="996" spans="2:15" s="7" customFormat="1" x14ac:dyDescent="0.25">
      <c r="B996" s="13"/>
      <c r="C996" s="32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61"/>
    </row>
    <row r="997" spans="2:15" s="7" customFormat="1" x14ac:dyDescent="0.25">
      <c r="B997" s="13"/>
      <c r="C997" s="32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61"/>
    </row>
    <row r="998" spans="2:15" s="7" customFormat="1" x14ac:dyDescent="0.25">
      <c r="B998" s="13"/>
      <c r="C998" s="32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61"/>
    </row>
    <row r="999" spans="2:15" s="7" customFormat="1" x14ac:dyDescent="0.25">
      <c r="B999" s="13"/>
      <c r="C999" s="32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61"/>
    </row>
    <row r="1000" spans="2:15" s="7" customFormat="1" x14ac:dyDescent="0.25">
      <c r="B1000" s="13"/>
      <c r="C1000" s="32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61"/>
    </row>
    <row r="1001" spans="2:15" s="7" customFormat="1" x14ac:dyDescent="0.25">
      <c r="B1001" s="13"/>
      <c r="C1001" s="32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61"/>
    </row>
    <row r="1002" spans="2:15" s="7" customFormat="1" x14ac:dyDescent="0.25">
      <c r="B1002" s="13"/>
      <c r="C1002" s="32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61"/>
    </row>
    <row r="1003" spans="2:15" s="7" customFormat="1" x14ac:dyDescent="0.25">
      <c r="B1003" s="13"/>
      <c r="C1003" s="32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61"/>
    </row>
    <row r="1004" spans="2:15" s="7" customFormat="1" x14ac:dyDescent="0.25">
      <c r="B1004" s="13"/>
      <c r="C1004" s="32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61"/>
    </row>
    <row r="1005" spans="2:15" s="7" customFormat="1" x14ac:dyDescent="0.25">
      <c r="B1005" s="13"/>
      <c r="C1005" s="32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61"/>
    </row>
    <row r="1006" spans="2:15" s="7" customFormat="1" x14ac:dyDescent="0.25">
      <c r="B1006" s="13"/>
      <c r="C1006" s="32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61"/>
    </row>
    <row r="1007" spans="2:15" s="7" customFormat="1" x14ac:dyDescent="0.25">
      <c r="B1007" s="13"/>
      <c r="C1007" s="32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61"/>
    </row>
    <row r="1008" spans="2:15" s="7" customFormat="1" x14ac:dyDescent="0.25">
      <c r="B1008" s="13"/>
      <c r="C1008" s="32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61"/>
    </row>
    <row r="1009" spans="2:15" s="7" customFormat="1" x14ac:dyDescent="0.25">
      <c r="B1009" s="13"/>
      <c r="C1009" s="32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61"/>
    </row>
    <row r="1010" spans="2:15" s="7" customFormat="1" x14ac:dyDescent="0.25">
      <c r="B1010" s="13"/>
      <c r="C1010" s="32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61"/>
    </row>
    <row r="1011" spans="2:15" s="7" customFormat="1" x14ac:dyDescent="0.25">
      <c r="B1011" s="13"/>
      <c r="C1011" s="32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61"/>
    </row>
    <row r="1012" spans="2:15" s="7" customFormat="1" x14ac:dyDescent="0.25">
      <c r="B1012" s="13"/>
      <c r="C1012" s="32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61"/>
    </row>
    <row r="1013" spans="2:15" s="7" customFormat="1" x14ac:dyDescent="0.25">
      <c r="B1013" s="13"/>
      <c r="C1013" s="32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61"/>
    </row>
    <row r="1014" spans="2:15" s="7" customFormat="1" x14ac:dyDescent="0.25">
      <c r="B1014" s="13"/>
      <c r="C1014" s="32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61"/>
    </row>
    <row r="1015" spans="2:15" s="7" customFormat="1" x14ac:dyDescent="0.25">
      <c r="B1015" s="13"/>
      <c r="C1015" s="32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61"/>
    </row>
    <row r="1016" spans="2:15" s="7" customFormat="1" x14ac:dyDescent="0.25">
      <c r="B1016" s="13"/>
      <c r="C1016" s="32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61"/>
    </row>
    <row r="1017" spans="2:15" s="7" customFormat="1" x14ac:dyDescent="0.25">
      <c r="B1017" s="13"/>
      <c r="C1017" s="32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61"/>
    </row>
    <row r="1018" spans="2:15" s="7" customFormat="1" x14ac:dyDescent="0.25">
      <c r="B1018" s="13"/>
      <c r="C1018" s="32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61"/>
    </row>
    <row r="1019" spans="2:15" s="7" customFormat="1" x14ac:dyDescent="0.25">
      <c r="B1019" s="13"/>
      <c r="C1019" s="32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61"/>
    </row>
    <row r="1020" spans="2:15" s="7" customFormat="1" x14ac:dyDescent="0.25">
      <c r="B1020" s="13"/>
      <c r="C1020" s="32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61"/>
    </row>
    <row r="1021" spans="2:15" s="7" customFormat="1" x14ac:dyDescent="0.25">
      <c r="B1021" s="13"/>
      <c r="C1021" s="32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61"/>
    </row>
    <row r="1022" spans="2:15" s="7" customFormat="1" x14ac:dyDescent="0.25">
      <c r="B1022" s="13"/>
      <c r="C1022" s="32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61"/>
    </row>
    <row r="1023" spans="2:15" s="7" customFormat="1" x14ac:dyDescent="0.25">
      <c r="B1023" s="13"/>
      <c r="C1023" s="32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61"/>
    </row>
    <row r="1024" spans="2:15" s="7" customFormat="1" x14ac:dyDescent="0.25">
      <c r="B1024" s="13"/>
      <c r="C1024" s="32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61"/>
    </row>
    <row r="1025" spans="2:15" s="7" customFormat="1" x14ac:dyDescent="0.25">
      <c r="B1025" s="13"/>
      <c r="C1025" s="32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61"/>
    </row>
    <row r="1026" spans="2:15" s="7" customFormat="1" x14ac:dyDescent="0.25">
      <c r="B1026" s="13"/>
      <c r="C1026" s="32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61"/>
    </row>
    <row r="1027" spans="2:15" s="7" customFormat="1" x14ac:dyDescent="0.25">
      <c r="B1027" s="13"/>
      <c r="C1027" s="32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61"/>
    </row>
    <row r="1028" spans="2:15" s="7" customFormat="1" x14ac:dyDescent="0.25">
      <c r="B1028" s="13"/>
      <c r="C1028" s="32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61"/>
    </row>
    <row r="1029" spans="2:15" s="7" customFormat="1" x14ac:dyDescent="0.25">
      <c r="B1029" s="13"/>
      <c r="C1029" s="32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61"/>
    </row>
    <row r="1030" spans="2:15" s="7" customFormat="1" x14ac:dyDescent="0.25">
      <c r="B1030" s="13"/>
      <c r="C1030" s="32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61"/>
    </row>
    <row r="1031" spans="2:15" s="7" customFormat="1" x14ac:dyDescent="0.25">
      <c r="B1031" s="13"/>
      <c r="C1031" s="32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61"/>
    </row>
    <row r="1032" spans="2:15" s="7" customFormat="1" x14ac:dyDescent="0.25">
      <c r="B1032" s="13"/>
      <c r="C1032" s="32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61"/>
    </row>
    <row r="1033" spans="2:15" s="7" customFormat="1" x14ac:dyDescent="0.25">
      <c r="B1033" s="13"/>
      <c r="C1033" s="32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61"/>
    </row>
    <row r="1034" spans="2:15" s="7" customFormat="1" x14ac:dyDescent="0.25">
      <c r="B1034" s="13"/>
      <c r="C1034" s="32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61"/>
    </row>
    <row r="1035" spans="2:15" s="7" customFormat="1" x14ac:dyDescent="0.25">
      <c r="B1035" s="13"/>
      <c r="C1035" s="32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61"/>
    </row>
    <row r="1036" spans="2:15" s="7" customFormat="1" x14ac:dyDescent="0.25">
      <c r="B1036" s="13"/>
      <c r="C1036" s="32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61"/>
    </row>
    <row r="1037" spans="2:15" s="7" customFormat="1" x14ac:dyDescent="0.25">
      <c r="B1037" s="13"/>
      <c r="C1037" s="32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61"/>
    </row>
    <row r="1038" spans="2:15" s="7" customFormat="1" x14ac:dyDescent="0.25">
      <c r="B1038" s="13"/>
      <c r="C1038" s="32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61"/>
    </row>
    <row r="1039" spans="2:15" s="7" customFormat="1" x14ac:dyDescent="0.25">
      <c r="B1039" s="13"/>
      <c r="C1039" s="32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61"/>
    </row>
    <row r="1040" spans="2:15" s="7" customFormat="1" x14ac:dyDescent="0.25">
      <c r="B1040" s="13"/>
      <c r="C1040" s="32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61"/>
    </row>
    <row r="1041" spans="2:15" s="7" customFormat="1" x14ac:dyDescent="0.25">
      <c r="B1041" s="13"/>
      <c r="C1041" s="32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61"/>
    </row>
    <row r="1042" spans="2:15" s="7" customFormat="1" x14ac:dyDescent="0.25">
      <c r="B1042" s="13"/>
      <c r="C1042" s="32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61"/>
    </row>
    <row r="1043" spans="2:15" s="7" customFormat="1" x14ac:dyDescent="0.25">
      <c r="B1043" s="13"/>
      <c r="C1043" s="32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61"/>
    </row>
    <row r="1044" spans="2:15" s="7" customFormat="1" x14ac:dyDescent="0.25">
      <c r="B1044" s="13"/>
      <c r="C1044" s="32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61"/>
    </row>
    <row r="1045" spans="2:15" s="7" customFormat="1" x14ac:dyDescent="0.25">
      <c r="B1045" s="13"/>
      <c r="C1045" s="32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61"/>
    </row>
    <row r="1046" spans="2:15" s="7" customFormat="1" x14ac:dyDescent="0.25">
      <c r="B1046" s="13"/>
      <c r="C1046" s="32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61"/>
    </row>
    <row r="1047" spans="2:15" s="7" customFormat="1" x14ac:dyDescent="0.25">
      <c r="B1047" s="13"/>
      <c r="C1047" s="32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61"/>
    </row>
    <row r="1048" spans="2:15" s="7" customFormat="1" x14ac:dyDescent="0.25">
      <c r="B1048" s="13"/>
      <c r="C1048" s="32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61"/>
    </row>
    <row r="1049" spans="2:15" s="7" customFormat="1" x14ac:dyDescent="0.25">
      <c r="B1049" s="13"/>
      <c r="C1049" s="32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61"/>
    </row>
    <row r="1050" spans="2:15" s="7" customFormat="1" x14ac:dyDescent="0.25">
      <c r="B1050" s="13"/>
      <c r="C1050" s="32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61"/>
    </row>
    <row r="1051" spans="2:15" s="7" customFormat="1" x14ac:dyDescent="0.25">
      <c r="B1051" s="13"/>
      <c r="C1051" s="32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61"/>
    </row>
    <row r="1052" spans="2:15" s="7" customFormat="1" x14ac:dyDescent="0.25">
      <c r="B1052" s="13"/>
      <c r="C1052" s="32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61"/>
    </row>
    <row r="1053" spans="2:15" s="7" customFormat="1" x14ac:dyDescent="0.25">
      <c r="B1053" s="13"/>
      <c r="C1053" s="32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61"/>
    </row>
    <row r="1054" spans="2:15" s="7" customFormat="1" x14ac:dyDescent="0.25">
      <c r="B1054" s="13"/>
      <c r="C1054" s="32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61"/>
    </row>
    <row r="1055" spans="2:15" s="7" customFormat="1" x14ac:dyDescent="0.25">
      <c r="B1055" s="13"/>
      <c r="C1055" s="32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61"/>
    </row>
    <row r="1056" spans="2:15" s="7" customFormat="1" x14ac:dyDescent="0.25">
      <c r="B1056" s="13"/>
      <c r="C1056" s="32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61"/>
    </row>
    <row r="1057" spans="2:15" s="7" customFormat="1" x14ac:dyDescent="0.25">
      <c r="B1057" s="13"/>
      <c r="C1057" s="32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61"/>
    </row>
    <row r="1058" spans="2:15" s="7" customFormat="1" x14ac:dyDescent="0.25">
      <c r="B1058" s="13"/>
      <c r="C1058" s="32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61"/>
    </row>
    <row r="1059" spans="2:15" s="7" customFormat="1" x14ac:dyDescent="0.25">
      <c r="B1059" s="13"/>
      <c r="C1059" s="32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61"/>
    </row>
    <row r="1060" spans="2:15" s="7" customFormat="1" x14ac:dyDescent="0.25">
      <c r="B1060" s="13"/>
      <c r="C1060" s="32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61"/>
    </row>
    <row r="1061" spans="2:15" s="7" customFormat="1" x14ac:dyDescent="0.25">
      <c r="B1061" s="13"/>
      <c r="C1061" s="32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61"/>
    </row>
    <row r="1062" spans="2:15" s="7" customFormat="1" x14ac:dyDescent="0.25">
      <c r="B1062" s="13"/>
      <c r="C1062" s="32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61"/>
    </row>
    <row r="1063" spans="2:15" s="7" customFormat="1" x14ac:dyDescent="0.25">
      <c r="B1063" s="13"/>
      <c r="C1063" s="32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61"/>
    </row>
    <row r="1064" spans="2:15" s="7" customFormat="1" x14ac:dyDescent="0.25">
      <c r="B1064" s="13"/>
      <c r="C1064" s="32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61"/>
    </row>
    <row r="1065" spans="2:15" s="7" customFormat="1" x14ac:dyDescent="0.25">
      <c r="B1065" s="13"/>
      <c r="C1065" s="32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61"/>
    </row>
    <row r="1066" spans="2:15" s="7" customFormat="1" x14ac:dyDescent="0.25">
      <c r="B1066" s="13"/>
      <c r="C1066" s="32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61"/>
    </row>
    <row r="1067" spans="2:15" s="7" customFormat="1" x14ac:dyDescent="0.25">
      <c r="B1067" s="13"/>
      <c r="C1067" s="32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61"/>
    </row>
    <row r="1068" spans="2:15" s="7" customFormat="1" x14ac:dyDescent="0.25">
      <c r="B1068" s="13"/>
      <c r="C1068" s="32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61"/>
    </row>
    <row r="1069" spans="2:15" s="7" customFormat="1" x14ac:dyDescent="0.25">
      <c r="B1069" s="13"/>
      <c r="C1069" s="32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61"/>
    </row>
    <row r="1070" spans="2:15" s="7" customFormat="1" x14ac:dyDescent="0.25">
      <c r="B1070" s="13"/>
      <c r="C1070" s="32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61"/>
    </row>
    <row r="1071" spans="2:15" s="7" customFormat="1" x14ac:dyDescent="0.25">
      <c r="B1071" s="13"/>
      <c r="C1071" s="32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61"/>
    </row>
    <row r="1072" spans="2:15" s="7" customFormat="1" x14ac:dyDescent="0.25">
      <c r="B1072" s="13"/>
      <c r="C1072" s="32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61"/>
    </row>
    <row r="1073" spans="2:15" s="7" customFormat="1" x14ac:dyDescent="0.25">
      <c r="B1073" s="13"/>
      <c r="C1073" s="32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61"/>
    </row>
    <row r="1074" spans="2:15" s="7" customFormat="1" x14ac:dyDescent="0.25">
      <c r="B1074" s="13"/>
      <c r="C1074" s="32"/>
      <c r="D1074" s="1"/>
      <c r="E1074" s="1"/>
      <c r="F1074" s="1"/>
      <c r="G1074" s="1"/>
      <c r="H1074" s="1"/>
      <c r="I1074" s="1"/>
      <c r="J1074" s="1"/>
      <c r="K1074" s="18"/>
      <c r="L1074" s="1"/>
      <c r="M1074" s="1"/>
      <c r="N1074" s="1"/>
      <c r="O1074" s="61"/>
    </row>
    <row r="1075" spans="2:15" s="7" customFormat="1" x14ac:dyDescent="0.25">
      <c r="B1075" s="13"/>
      <c r="C1075" s="32"/>
      <c r="D1075" s="1"/>
      <c r="E1075" s="1"/>
      <c r="F1075" s="1"/>
      <c r="G1075" s="1"/>
      <c r="H1075" s="1"/>
      <c r="I1075" s="1"/>
      <c r="J1075" s="1"/>
      <c r="K1075" s="18"/>
      <c r="L1075" s="1"/>
      <c r="M1075" s="1"/>
      <c r="N1075" s="1"/>
      <c r="O1075" s="61"/>
    </row>
    <row r="1076" spans="2:15" s="7" customFormat="1" x14ac:dyDescent="0.25">
      <c r="B1076" s="13"/>
      <c r="C1076" s="32"/>
      <c r="D1076" s="1"/>
      <c r="E1076" s="1"/>
      <c r="F1076" s="1"/>
      <c r="G1076" s="1"/>
      <c r="H1076" s="1"/>
      <c r="I1076" s="1"/>
      <c r="J1076" s="1"/>
      <c r="K1076" s="18"/>
      <c r="L1076" s="1"/>
      <c r="M1076" s="1"/>
      <c r="N1076" s="1"/>
      <c r="O1076" s="61"/>
    </row>
    <row r="1077" spans="2:15" s="7" customFormat="1" x14ac:dyDescent="0.25">
      <c r="B1077" s="13"/>
      <c r="C1077" s="32"/>
      <c r="D1077" s="1"/>
      <c r="E1077" s="1"/>
      <c r="F1077" s="1"/>
      <c r="G1077" s="1"/>
      <c r="H1077" s="1"/>
      <c r="I1077" s="1"/>
      <c r="J1077" s="1"/>
      <c r="K1077" s="18"/>
      <c r="L1077" s="1"/>
      <c r="M1077" s="1"/>
      <c r="N1077" s="1"/>
      <c r="O1077" s="61"/>
    </row>
    <row r="1078" spans="2:15" s="7" customFormat="1" x14ac:dyDescent="0.25">
      <c r="B1078" s="13"/>
      <c r="C1078" s="32"/>
      <c r="D1078" s="1"/>
      <c r="E1078" s="1"/>
      <c r="F1078" s="1"/>
      <c r="G1078" s="1"/>
      <c r="H1078" s="1"/>
      <c r="I1078" s="1"/>
      <c r="J1078" s="1"/>
      <c r="K1078" s="18"/>
      <c r="L1078" s="1"/>
      <c r="M1078" s="1"/>
      <c r="N1078" s="1"/>
      <c r="O1078" s="61"/>
    </row>
    <row r="1079" spans="2:15" s="7" customFormat="1" x14ac:dyDescent="0.25">
      <c r="B1079" s="13"/>
      <c r="C1079" s="32"/>
      <c r="D1079" s="1"/>
      <c r="E1079" s="1"/>
      <c r="F1079" s="1"/>
      <c r="G1079" s="1"/>
      <c r="H1079" s="1"/>
      <c r="I1079" s="1"/>
      <c r="J1079" s="1"/>
      <c r="K1079" s="18"/>
      <c r="L1079" s="1"/>
      <c r="M1079" s="1"/>
      <c r="N1079" s="1"/>
      <c r="O1079" s="61"/>
    </row>
    <row r="1080" spans="2:15" s="7" customFormat="1" x14ac:dyDescent="0.25">
      <c r="B1080" s="13"/>
      <c r="C1080" s="32"/>
      <c r="D1080" s="1"/>
      <c r="E1080" s="1"/>
      <c r="F1080" s="1"/>
      <c r="G1080" s="1"/>
      <c r="H1080" s="1"/>
      <c r="I1080" s="1"/>
      <c r="J1080" s="1"/>
      <c r="K1080" s="18"/>
      <c r="L1080" s="1"/>
      <c r="M1080" s="1"/>
      <c r="N1080" s="1"/>
      <c r="O1080" s="61"/>
    </row>
    <row r="1081" spans="2:15" s="7" customFormat="1" x14ac:dyDescent="0.25">
      <c r="B1081" s="13"/>
      <c r="C1081" s="32"/>
      <c r="D1081" s="1"/>
      <c r="E1081" s="1"/>
      <c r="F1081" s="1"/>
      <c r="G1081" s="1"/>
      <c r="H1081" s="1"/>
      <c r="I1081" s="1"/>
      <c r="J1081" s="1"/>
      <c r="K1081" s="18"/>
      <c r="L1081" s="1"/>
      <c r="M1081" s="1"/>
      <c r="N1081" s="1"/>
      <c r="O1081" s="61"/>
    </row>
    <row r="1082" spans="2:15" s="7" customFormat="1" x14ac:dyDescent="0.25">
      <c r="B1082" s="13"/>
      <c r="C1082" s="32"/>
      <c r="D1082" s="1"/>
      <c r="E1082" s="1"/>
      <c r="F1082" s="1"/>
      <c r="G1082" s="1"/>
      <c r="H1082" s="1"/>
      <c r="I1082" s="1"/>
      <c r="J1082" s="1"/>
      <c r="K1082" s="18"/>
      <c r="L1082" s="1"/>
      <c r="M1082" s="1"/>
      <c r="N1082" s="1"/>
      <c r="O1082" s="61"/>
    </row>
    <row r="1083" spans="2:15" s="7" customFormat="1" x14ac:dyDescent="0.25">
      <c r="B1083" s="13"/>
      <c r="C1083" s="32"/>
      <c r="D1083" s="1"/>
      <c r="E1083" s="1"/>
      <c r="F1083" s="1"/>
      <c r="G1083" s="1"/>
      <c r="H1083" s="1"/>
      <c r="I1083" s="1"/>
      <c r="J1083" s="1"/>
      <c r="K1083" s="18"/>
      <c r="L1083" s="1"/>
      <c r="M1083" s="1"/>
      <c r="N1083" s="1"/>
      <c r="O1083" s="61"/>
    </row>
    <row r="1084" spans="2:15" s="7" customFormat="1" x14ac:dyDescent="0.25">
      <c r="B1084" s="13"/>
      <c r="C1084" s="32"/>
      <c r="D1084" s="1"/>
      <c r="E1084" s="1"/>
      <c r="F1084" s="1"/>
      <c r="G1084" s="1"/>
      <c r="H1084" s="1"/>
      <c r="I1084" s="1"/>
      <c r="J1084" s="1"/>
      <c r="K1084" s="18"/>
      <c r="L1084" s="1"/>
      <c r="M1084" s="1"/>
      <c r="N1084" s="1"/>
      <c r="O1084" s="61"/>
    </row>
    <row r="1085" spans="2:15" s="7" customFormat="1" x14ac:dyDescent="0.25">
      <c r="B1085" s="13"/>
      <c r="C1085" s="32"/>
      <c r="D1085" s="1"/>
      <c r="E1085" s="1"/>
      <c r="F1085" s="1"/>
      <c r="G1085" s="1"/>
      <c r="H1085" s="1"/>
      <c r="I1085" s="1"/>
      <c r="J1085" s="1"/>
      <c r="K1085" s="18"/>
      <c r="L1085" s="1"/>
      <c r="M1085" s="1"/>
      <c r="N1085" s="1"/>
      <c r="O1085" s="61"/>
    </row>
    <row r="1086" spans="2:15" s="7" customFormat="1" x14ac:dyDescent="0.25">
      <c r="B1086" s="13"/>
      <c r="C1086" s="32"/>
      <c r="D1086" s="1"/>
      <c r="E1086" s="1"/>
      <c r="F1086" s="1"/>
      <c r="G1086" s="1"/>
      <c r="H1086" s="1"/>
      <c r="I1086" s="1"/>
      <c r="J1086" s="1"/>
      <c r="K1086" s="18"/>
      <c r="L1086" s="1"/>
      <c r="M1086" s="1"/>
      <c r="N1086" s="1"/>
      <c r="O1086" s="61"/>
    </row>
    <row r="1087" spans="2:15" s="7" customFormat="1" x14ac:dyDescent="0.25">
      <c r="B1087" s="13"/>
      <c r="C1087" s="32"/>
      <c r="D1087" s="1"/>
      <c r="E1087" s="1"/>
      <c r="F1087" s="1"/>
      <c r="G1087" s="1"/>
      <c r="H1087" s="1"/>
      <c r="I1087" s="1"/>
      <c r="J1087" s="1"/>
      <c r="K1087" s="18"/>
      <c r="L1087" s="1"/>
      <c r="M1087" s="1"/>
      <c r="N1087" s="1"/>
      <c r="O1087" s="61"/>
    </row>
    <row r="1088" spans="2:15" s="7" customFormat="1" x14ac:dyDescent="0.25">
      <c r="B1088" s="13"/>
      <c r="C1088" s="32"/>
      <c r="D1088" s="1"/>
      <c r="E1088" s="1"/>
      <c r="F1088" s="1"/>
      <c r="G1088" s="1"/>
      <c r="H1088" s="1"/>
      <c r="I1088" s="1"/>
      <c r="J1088" s="1"/>
      <c r="K1088" s="18"/>
      <c r="L1088" s="1"/>
      <c r="M1088" s="1"/>
      <c r="N1088" s="1"/>
      <c r="O1088" s="61"/>
    </row>
    <row r="1089" spans="2:15" s="7" customFormat="1" x14ac:dyDescent="0.25">
      <c r="B1089" s="13"/>
      <c r="C1089" s="32"/>
      <c r="D1089" s="1"/>
      <c r="E1089" s="1"/>
      <c r="F1089" s="1"/>
      <c r="G1089" s="1"/>
      <c r="H1089" s="1"/>
      <c r="I1089" s="1"/>
      <c r="J1089" s="1"/>
      <c r="K1089" s="18"/>
      <c r="L1089" s="1"/>
      <c r="M1089" s="1"/>
      <c r="N1089" s="1"/>
      <c r="O1089" s="61"/>
    </row>
    <row r="1090" spans="2:15" s="7" customFormat="1" x14ac:dyDescent="0.25">
      <c r="B1090" s="13"/>
      <c r="C1090" s="32"/>
      <c r="D1090" s="1"/>
      <c r="E1090" s="1"/>
      <c r="F1090" s="1"/>
      <c r="G1090" s="1"/>
      <c r="H1090" s="1"/>
      <c r="I1090" s="1"/>
      <c r="J1090" s="1"/>
      <c r="K1090" s="18"/>
      <c r="L1090" s="1"/>
      <c r="M1090" s="1"/>
      <c r="N1090" s="1"/>
      <c r="O1090" s="61"/>
    </row>
    <row r="1091" spans="2:15" s="7" customFormat="1" x14ac:dyDescent="0.25">
      <c r="B1091" s="13"/>
      <c r="C1091" s="32"/>
      <c r="D1091" s="1"/>
      <c r="E1091" s="1"/>
      <c r="F1091" s="1"/>
      <c r="G1091" s="1"/>
      <c r="H1091" s="1"/>
      <c r="I1091" s="1"/>
      <c r="J1091" s="1"/>
      <c r="K1091" s="18"/>
      <c r="L1091" s="1"/>
      <c r="M1091" s="1"/>
      <c r="N1091" s="1"/>
      <c r="O1091" s="61"/>
    </row>
    <row r="1092" spans="2:15" s="7" customFormat="1" x14ac:dyDescent="0.25">
      <c r="B1092" s="13"/>
      <c r="C1092" s="32"/>
      <c r="D1092" s="1"/>
      <c r="E1092" s="1"/>
      <c r="F1092" s="1"/>
      <c r="G1092" s="1"/>
      <c r="H1092" s="1"/>
      <c r="I1092" s="1"/>
      <c r="J1092" s="1"/>
      <c r="K1092" s="18"/>
      <c r="L1092" s="1"/>
      <c r="M1092" s="1"/>
      <c r="N1092" s="1"/>
      <c r="O1092" s="61"/>
    </row>
    <row r="1093" spans="2:15" s="7" customFormat="1" x14ac:dyDescent="0.25">
      <c r="B1093" s="13"/>
      <c r="C1093" s="32"/>
      <c r="D1093" s="1"/>
      <c r="E1093" s="1"/>
      <c r="F1093" s="1"/>
      <c r="G1093" s="1"/>
      <c r="H1093" s="1"/>
      <c r="I1093" s="1"/>
      <c r="J1093" s="1"/>
      <c r="K1093" s="18"/>
      <c r="L1093" s="1"/>
      <c r="M1093" s="1"/>
      <c r="N1093" s="1"/>
      <c r="O1093" s="61"/>
    </row>
    <row r="1094" spans="2:15" s="7" customFormat="1" x14ac:dyDescent="0.25">
      <c r="B1094" s="13"/>
      <c r="C1094" s="32"/>
      <c r="D1094" s="1"/>
      <c r="E1094" s="1"/>
      <c r="F1094" s="1"/>
      <c r="G1094" s="1"/>
      <c r="H1094" s="1"/>
      <c r="I1094" s="1"/>
      <c r="J1094" s="1"/>
      <c r="K1094" s="18"/>
      <c r="L1094" s="1"/>
      <c r="M1094" s="1"/>
      <c r="N1094" s="1"/>
      <c r="O1094" s="61"/>
    </row>
    <row r="1095" spans="2:15" s="7" customFormat="1" x14ac:dyDescent="0.25">
      <c r="B1095" s="13"/>
      <c r="C1095" s="32"/>
      <c r="D1095" s="1"/>
      <c r="E1095" s="1"/>
      <c r="F1095" s="1"/>
      <c r="G1095" s="1"/>
      <c r="H1095" s="1"/>
      <c r="I1095" s="1"/>
      <c r="J1095" s="1"/>
      <c r="K1095" s="18"/>
      <c r="L1095" s="1"/>
      <c r="M1095" s="1"/>
      <c r="N1095" s="1"/>
      <c r="O1095" s="61"/>
    </row>
    <row r="1096" spans="2:15" s="7" customFormat="1" x14ac:dyDescent="0.25">
      <c r="B1096" s="13"/>
      <c r="C1096" s="32"/>
      <c r="D1096" s="1"/>
      <c r="E1096" s="1"/>
      <c r="F1096" s="1"/>
      <c r="G1096" s="1"/>
      <c r="H1096" s="1"/>
      <c r="I1096" s="1"/>
      <c r="J1096" s="1"/>
      <c r="K1096" s="18"/>
      <c r="L1096" s="1"/>
      <c r="M1096" s="1"/>
      <c r="N1096" s="1"/>
      <c r="O1096" s="61"/>
    </row>
    <row r="1097" spans="2:15" s="7" customFormat="1" x14ac:dyDescent="0.25">
      <c r="B1097" s="13"/>
      <c r="C1097" s="32"/>
      <c r="D1097" s="1"/>
      <c r="E1097" s="1"/>
      <c r="F1097" s="1"/>
      <c r="G1097" s="1"/>
      <c r="H1097" s="1"/>
      <c r="I1097" s="1"/>
      <c r="J1097" s="1"/>
      <c r="K1097" s="18"/>
      <c r="L1097" s="1"/>
      <c r="M1097" s="1"/>
      <c r="N1097" s="1"/>
      <c r="O1097" s="61"/>
    </row>
    <row r="1098" spans="2:15" s="7" customFormat="1" x14ac:dyDescent="0.25">
      <c r="B1098" s="13"/>
      <c r="C1098" s="32"/>
      <c r="D1098" s="1"/>
      <c r="E1098" s="1"/>
      <c r="F1098" s="1"/>
      <c r="G1098" s="1"/>
      <c r="H1098" s="1"/>
      <c r="I1098" s="1"/>
      <c r="J1098" s="1"/>
      <c r="K1098" s="18"/>
      <c r="L1098" s="1"/>
      <c r="M1098" s="1"/>
      <c r="N1098" s="1"/>
      <c r="O1098" s="61"/>
    </row>
    <row r="1099" spans="2:15" s="7" customFormat="1" x14ac:dyDescent="0.25">
      <c r="B1099" s="13"/>
      <c r="C1099" s="32"/>
      <c r="D1099" s="1"/>
      <c r="E1099" s="1"/>
      <c r="F1099" s="1"/>
      <c r="G1099" s="1"/>
      <c r="H1099" s="1"/>
      <c r="I1099" s="1"/>
      <c r="J1099" s="1"/>
      <c r="K1099" s="18"/>
      <c r="L1099" s="1"/>
      <c r="M1099" s="1"/>
      <c r="N1099" s="1"/>
      <c r="O1099" s="61"/>
    </row>
    <row r="1100" spans="2:15" s="7" customFormat="1" x14ac:dyDescent="0.25">
      <c r="B1100" s="13"/>
      <c r="C1100" s="32"/>
      <c r="D1100" s="1"/>
      <c r="E1100" s="1"/>
      <c r="F1100" s="1"/>
      <c r="G1100" s="1"/>
      <c r="H1100" s="1"/>
      <c r="I1100" s="1"/>
      <c r="J1100" s="1"/>
      <c r="K1100" s="18"/>
      <c r="L1100" s="1"/>
      <c r="M1100" s="1"/>
      <c r="N1100" s="1"/>
      <c r="O1100" s="61"/>
    </row>
    <row r="1101" spans="2:15" s="7" customFormat="1" x14ac:dyDescent="0.25">
      <c r="B1101" s="13"/>
      <c r="C1101" s="32"/>
      <c r="D1101" s="1"/>
      <c r="E1101" s="1"/>
      <c r="F1101" s="1"/>
      <c r="G1101" s="1"/>
      <c r="H1101" s="1"/>
      <c r="I1101" s="1"/>
      <c r="J1101" s="1"/>
      <c r="K1101" s="18"/>
      <c r="L1101" s="1"/>
      <c r="M1101" s="1"/>
      <c r="N1101" s="1"/>
      <c r="O1101" s="61"/>
    </row>
    <row r="1102" spans="2:15" s="7" customFormat="1" x14ac:dyDescent="0.25">
      <c r="B1102" s="13"/>
      <c r="C1102" s="32"/>
      <c r="D1102" s="1"/>
      <c r="E1102" s="1"/>
      <c r="F1102" s="1"/>
      <c r="G1102" s="1"/>
      <c r="H1102" s="1"/>
      <c r="I1102" s="1"/>
      <c r="J1102" s="1"/>
      <c r="K1102" s="18"/>
      <c r="L1102" s="1"/>
      <c r="M1102" s="1"/>
      <c r="N1102" s="1"/>
      <c r="O1102" s="61"/>
    </row>
    <row r="1103" spans="2:15" s="7" customFormat="1" x14ac:dyDescent="0.25">
      <c r="B1103" s="13"/>
      <c r="C1103" s="32"/>
      <c r="D1103" s="1"/>
      <c r="E1103" s="1"/>
      <c r="F1103" s="1"/>
      <c r="G1103" s="1"/>
      <c r="H1103" s="1"/>
      <c r="I1103" s="1"/>
      <c r="J1103" s="1"/>
      <c r="K1103" s="18"/>
      <c r="L1103" s="1"/>
      <c r="M1103" s="1"/>
      <c r="N1103" s="1"/>
      <c r="O1103" s="61"/>
    </row>
    <row r="1104" spans="2:15" s="7" customFormat="1" x14ac:dyDescent="0.25">
      <c r="B1104" s="13"/>
      <c r="C1104" s="32"/>
      <c r="D1104" s="1"/>
      <c r="E1104" s="1"/>
      <c r="F1104" s="1"/>
      <c r="G1104" s="1"/>
      <c r="H1104" s="1"/>
      <c r="I1104" s="1"/>
      <c r="J1104" s="1"/>
      <c r="K1104" s="18"/>
      <c r="L1104" s="1"/>
      <c r="M1104" s="1"/>
      <c r="N1104" s="1"/>
      <c r="O1104" s="61"/>
    </row>
    <row r="1105" spans="2:15" s="7" customFormat="1" x14ac:dyDescent="0.25">
      <c r="B1105" s="13"/>
      <c r="C1105" s="32"/>
      <c r="D1105" s="1"/>
      <c r="E1105" s="1"/>
      <c r="F1105" s="1"/>
      <c r="G1105" s="1"/>
      <c r="H1105" s="1"/>
      <c r="I1105" s="1"/>
      <c r="J1105" s="1"/>
      <c r="K1105" s="18"/>
      <c r="L1105" s="1"/>
      <c r="M1105" s="1"/>
      <c r="N1105" s="1"/>
      <c r="O1105" s="61"/>
    </row>
    <row r="1106" spans="2:15" s="7" customFormat="1" x14ac:dyDescent="0.25">
      <c r="B1106" s="13"/>
      <c r="C1106" s="32"/>
      <c r="D1106" s="1"/>
      <c r="E1106" s="1"/>
      <c r="F1106" s="1"/>
      <c r="G1106" s="1"/>
      <c r="H1106" s="1"/>
      <c r="I1106" s="1"/>
      <c r="J1106" s="1"/>
      <c r="K1106" s="18"/>
      <c r="L1106" s="1"/>
      <c r="M1106" s="1"/>
      <c r="N1106" s="1"/>
      <c r="O1106" s="61"/>
    </row>
    <row r="1107" spans="2:15" s="7" customFormat="1" x14ac:dyDescent="0.25">
      <c r="B1107" s="13"/>
      <c r="C1107" s="32"/>
      <c r="D1107" s="1"/>
      <c r="E1107" s="1"/>
      <c r="F1107" s="1"/>
      <c r="G1107" s="1"/>
      <c r="H1107" s="1"/>
      <c r="I1107" s="1"/>
      <c r="J1107" s="1"/>
      <c r="K1107" s="18"/>
      <c r="L1107" s="1"/>
      <c r="M1107" s="1"/>
      <c r="N1107" s="1"/>
      <c r="O1107" s="61"/>
    </row>
    <row r="1108" spans="2:15" s="7" customFormat="1" x14ac:dyDescent="0.25">
      <c r="B1108" s="13"/>
      <c r="C1108" s="32"/>
      <c r="D1108" s="1"/>
      <c r="E1108" s="1"/>
      <c r="F1108" s="1"/>
      <c r="G1108" s="1"/>
      <c r="H1108" s="1"/>
      <c r="I1108" s="1"/>
      <c r="J1108" s="1"/>
      <c r="K1108" s="18"/>
      <c r="L1108" s="1"/>
      <c r="M1108" s="1"/>
      <c r="N1108" s="1"/>
      <c r="O1108" s="61"/>
    </row>
    <row r="1109" spans="2:15" s="7" customFormat="1" x14ac:dyDescent="0.25">
      <c r="B1109" s="13"/>
      <c r="C1109" s="32"/>
      <c r="D1109" s="1"/>
      <c r="E1109" s="1"/>
      <c r="F1109" s="1"/>
      <c r="G1109" s="1"/>
      <c r="H1109" s="1"/>
      <c r="I1109" s="1"/>
      <c r="J1109" s="1"/>
      <c r="K1109" s="18"/>
      <c r="L1109" s="1"/>
      <c r="M1109" s="1"/>
      <c r="N1109" s="1"/>
      <c r="O1109" s="61"/>
    </row>
    <row r="1110" spans="2:15" s="7" customFormat="1" x14ac:dyDescent="0.25">
      <c r="B1110" s="13"/>
      <c r="C1110" s="32"/>
      <c r="D1110" s="1"/>
      <c r="E1110" s="1"/>
      <c r="F1110" s="1"/>
      <c r="G1110" s="1"/>
      <c r="H1110" s="1"/>
      <c r="I1110" s="1"/>
      <c r="J1110" s="1"/>
      <c r="K1110" s="18"/>
      <c r="L1110" s="1"/>
      <c r="M1110" s="1"/>
      <c r="N1110" s="1"/>
      <c r="O1110" s="61"/>
    </row>
    <row r="1111" spans="2:15" s="7" customFormat="1" x14ac:dyDescent="0.25">
      <c r="B1111" s="13"/>
      <c r="C1111" s="32"/>
      <c r="D1111" s="1"/>
      <c r="E1111" s="1"/>
      <c r="F1111" s="1"/>
      <c r="G1111" s="1"/>
      <c r="H1111" s="1"/>
      <c r="I1111" s="1"/>
      <c r="J1111" s="1"/>
      <c r="K1111" s="18"/>
      <c r="L1111" s="1"/>
      <c r="M1111" s="1"/>
      <c r="N1111" s="1"/>
      <c r="O1111" s="61"/>
    </row>
    <row r="1112" spans="2:15" s="7" customFormat="1" x14ac:dyDescent="0.25">
      <c r="B1112" s="13"/>
      <c r="C1112" s="32"/>
      <c r="D1112" s="1"/>
      <c r="E1112" s="1"/>
      <c r="F1112" s="1"/>
      <c r="G1112" s="1"/>
      <c r="H1112" s="1"/>
      <c r="I1112" s="1"/>
      <c r="J1112" s="1"/>
      <c r="K1112" s="18"/>
      <c r="L1112" s="1"/>
      <c r="M1112" s="1"/>
      <c r="N1112" s="1"/>
      <c r="O1112" s="61"/>
    </row>
    <row r="1113" spans="2:15" s="7" customFormat="1" x14ac:dyDescent="0.25">
      <c r="B1113" s="13"/>
      <c r="C1113" s="32"/>
      <c r="D1113" s="1"/>
      <c r="E1113" s="1"/>
      <c r="F1113" s="1"/>
      <c r="G1113" s="1"/>
      <c r="H1113" s="1"/>
      <c r="I1113" s="1"/>
      <c r="J1113" s="1"/>
      <c r="K1113" s="18"/>
      <c r="L1113" s="1"/>
      <c r="M1113" s="1"/>
      <c r="N1113" s="1"/>
      <c r="O1113" s="61"/>
    </row>
    <row r="1114" spans="2:15" s="7" customFormat="1" x14ac:dyDescent="0.25">
      <c r="B1114" s="13"/>
      <c r="C1114" s="32"/>
      <c r="D1114" s="1"/>
      <c r="E1114" s="1"/>
      <c r="F1114" s="1"/>
      <c r="G1114" s="1"/>
      <c r="H1114" s="1"/>
      <c r="I1114" s="1"/>
      <c r="J1114" s="1"/>
      <c r="K1114" s="18"/>
      <c r="L1114" s="1"/>
      <c r="M1114" s="1"/>
      <c r="N1114" s="1"/>
      <c r="O1114" s="61"/>
    </row>
    <row r="1115" spans="2:15" s="7" customFormat="1" x14ac:dyDescent="0.25">
      <c r="B1115" s="13"/>
      <c r="C1115" s="32"/>
      <c r="D1115" s="1"/>
      <c r="E1115" s="1"/>
      <c r="F1115" s="1"/>
      <c r="G1115" s="1"/>
      <c r="H1115" s="1"/>
      <c r="I1115" s="1"/>
      <c r="J1115" s="1"/>
      <c r="K1115" s="18"/>
      <c r="L1115" s="1"/>
      <c r="M1115" s="1"/>
      <c r="N1115" s="1"/>
      <c r="O1115" s="61"/>
    </row>
    <row r="1116" spans="2:15" s="7" customFormat="1" x14ac:dyDescent="0.25">
      <c r="B1116" s="13"/>
      <c r="C1116" s="32"/>
      <c r="D1116" s="1"/>
      <c r="E1116" s="1"/>
      <c r="F1116" s="1"/>
      <c r="G1116" s="1"/>
      <c r="H1116" s="1"/>
      <c r="I1116" s="1"/>
      <c r="J1116" s="1"/>
      <c r="K1116" s="18"/>
      <c r="L1116" s="1"/>
      <c r="M1116" s="1"/>
      <c r="N1116" s="1"/>
      <c r="O1116" s="61"/>
    </row>
  </sheetData>
  <mergeCells count="21">
    <mergeCell ref="A66:C66"/>
    <mergeCell ref="A4:B4"/>
    <mergeCell ref="A5:B5"/>
    <mergeCell ref="A8:N8"/>
    <mergeCell ref="A21:C21"/>
    <mergeCell ref="A22:N22"/>
    <mergeCell ref="A35:C35"/>
    <mergeCell ref="A36:N36"/>
    <mergeCell ref="A46:C46"/>
    <mergeCell ref="A47:N47"/>
    <mergeCell ref="A54:C54"/>
    <mergeCell ref="A55:N55"/>
    <mergeCell ref="A6:B6"/>
    <mergeCell ref="A67:N67"/>
    <mergeCell ref="A74:C74"/>
    <mergeCell ref="A75:N75"/>
    <mergeCell ref="A81:C81"/>
    <mergeCell ref="A83:C84"/>
    <mergeCell ref="D83:D84"/>
    <mergeCell ref="K83:K84"/>
    <mergeCell ref="F84:J84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60" fitToHeight="0" orientation="portrait" useFirstPageNumber="1" r:id="rId1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AIW1116"/>
  <sheetViews>
    <sheetView showGridLines="0" view="pageBreakPreview" zoomScaleNormal="100" zoomScaleSheetLayoutView="100" zoomScalePageLayoutView="50" workbookViewId="0">
      <pane xSplit="14" ySplit="7" topLeftCell="O77" activePane="bottomRight" state="frozen"/>
      <selection activeCell="B63" sqref="B63"/>
      <selection pane="topRight" activeCell="B63" sqref="B63"/>
      <selection pane="bottomLeft" activeCell="B63" sqref="B63"/>
      <selection pane="bottomRight" activeCell="G25" sqref="G25:H25"/>
    </sheetView>
  </sheetViews>
  <sheetFormatPr defaultColWidth="8.7109375" defaultRowHeight="15.75" x14ac:dyDescent="0.25"/>
  <cols>
    <col min="1" max="1" width="5.5703125" style="7" customWidth="1"/>
    <col min="2" max="2" width="37.42578125" style="13" customWidth="1"/>
    <col min="3" max="3" width="9.42578125" style="32" customWidth="1"/>
    <col min="4" max="4" width="11.5703125" style="1" customWidth="1"/>
    <col min="5" max="5" width="12.140625" style="1" customWidth="1"/>
    <col min="6" max="10" width="8.5703125" style="1" customWidth="1"/>
    <col min="11" max="11" width="12.42578125" style="18" customWidth="1"/>
    <col min="12" max="14" width="12.5703125" style="1" customWidth="1"/>
    <col min="15" max="15" width="8.7109375" style="61" hidden="1" customWidth="1"/>
    <col min="16" max="933" width="8.7109375" style="1" customWidth="1"/>
    <col min="934" max="16384" width="8.7109375" style="2"/>
  </cols>
  <sheetData>
    <row r="1" spans="1:15" ht="18" x14ac:dyDescent="0.25">
      <c r="A1" s="23"/>
      <c r="B1" s="23"/>
      <c r="C1" s="29"/>
      <c r="D1" s="24" t="s">
        <v>59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8" x14ac:dyDescent="0.25">
      <c r="A2" s="23"/>
      <c r="B2" s="23"/>
      <c r="C2" s="29"/>
      <c r="D2" s="24" t="s">
        <v>60</v>
      </c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8" x14ac:dyDescent="0.25">
      <c r="A3" s="23"/>
      <c r="B3" s="23"/>
      <c r="C3" s="29"/>
      <c r="D3" s="24" t="s">
        <v>74</v>
      </c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3.5" customHeight="1" x14ac:dyDescent="0.25">
      <c r="A4" s="107" t="s">
        <v>104</v>
      </c>
      <c r="B4" s="107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5" customHeight="1" x14ac:dyDescent="0.25">
      <c r="A5" s="107" t="s">
        <v>105</v>
      </c>
      <c r="B5" s="107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ht="23.25" customHeight="1" x14ac:dyDescent="0.25">
      <c r="A6" s="117" t="s">
        <v>106</v>
      </c>
      <c r="B6" s="117"/>
      <c r="C6" s="3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48.75" customHeight="1" x14ac:dyDescent="0.25">
      <c r="A7" s="33" t="s">
        <v>1</v>
      </c>
      <c r="B7" s="34" t="s">
        <v>62</v>
      </c>
      <c r="C7" s="35" t="s">
        <v>63</v>
      </c>
      <c r="D7" s="36" t="s">
        <v>64</v>
      </c>
      <c r="E7" s="93" t="s">
        <v>65</v>
      </c>
      <c r="F7" s="93" t="s">
        <v>66</v>
      </c>
      <c r="G7" s="93" t="s">
        <v>67</v>
      </c>
      <c r="H7" s="93" t="s">
        <v>68</v>
      </c>
      <c r="I7" s="93"/>
      <c r="J7" s="93" t="s">
        <v>69</v>
      </c>
      <c r="K7" s="35" t="s">
        <v>2</v>
      </c>
      <c r="L7" s="34" t="s">
        <v>70</v>
      </c>
      <c r="M7" s="34" t="s">
        <v>71</v>
      </c>
      <c r="N7" s="69" t="s">
        <v>103</v>
      </c>
    </row>
    <row r="8" spans="1:15" ht="38.1" customHeight="1" x14ac:dyDescent="0.25">
      <c r="A8" s="94" t="s">
        <v>107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5" s="3" customFormat="1" ht="30" customHeight="1" x14ac:dyDescent="0.25">
      <c r="A9" s="37">
        <v>1</v>
      </c>
      <c r="B9" s="38" t="s">
        <v>22</v>
      </c>
      <c r="C9" s="39" t="s">
        <v>4</v>
      </c>
      <c r="D9" s="40">
        <f t="shared" ref="D9:D20" si="0">SUM(E9:J9)</f>
        <v>30</v>
      </c>
      <c r="E9" s="41"/>
      <c r="F9" s="41"/>
      <c r="G9" s="41">
        <v>30</v>
      </c>
      <c r="H9" s="41"/>
      <c r="I9" s="41"/>
      <c r="J9" s="41"/>
      <c r="K9" s="42">
        <v>2</v>
      </c>
      <c r="L9" s="43"/>
      <c r="M9" s="43" t="s">
        <v>7</v>
      </c>
      <c r="N9" s="43"/>
      <c r="O9" s="61"/>
    </row>
    <row r="10" spans="1:15" s="3" customFormat="1" ht="31.5" x14ac:dyDescent="0.25">
      <c r="A10" s="37">
        <v>2</v>
      </c>
      <c r="B10" s="38" t="s">
        <v>13</v>
      </c>
      <c r="C10" s="39" t="s">
        <v>4</v>
      </c>
      <c r="D10" s="40">
        <f t="shared" si="0"/>
        <v>30</v>
      </c>
      <c r="E10" s="41">
        <v>15</v>
      </c>
      <c r="F10" s="41">
        <v>15</v>
      </c>
      <c r="G10" s="41"/>
      <c r="H10" s="41"/>
      <c r="I10" s="41"/>
      <c r="J10" s="41"/>
      <c r="K10" s="42">
        <v>1</v>
      </c>
      <c r="L10" s="43"/>
      <c r="M10" s="43" t="s">
        <v>7</v>
      </c>
      <c r="N10" s="43" t="s">
        <v>7</v>
      </c>
      <c r="O10" s="61"/>
    </row>
    <row r="11" spans="1:15" s="3" customFormat="1" ht="30" customHeight="1" x14ac:dyDescent="0.25">
      <c r="A11" s="37">
        <v>3</v>
      </c>
      <c r="B11" s="44" t="s">
        <v>14</v>
      </c>
      <c r="C11" s="39" t="s">
        <v>4</v>
      </c>
      <c r="D11" s="40">
        <f t="shared" si="0"/>
        <v>30</v>
      </c>
      <c r="E11" s="45">
        <v>15</v>
      </c>
      <c r="F11" s="45">
        <v>15</v>
      </c>
      <c r="G11" s="45"/>
      <c r="H11" s="45"/>
      <c r="I11" s="45"/>
      <c r="J11" s="45"/>
      <c r="K11" s="42">
        <v>2</v>
      </c>
      <c r="L11" s="46"/>
      <c r="M11" s="46"/>
      <c r="N11" s="46" t="s">
        <v>7</v>
      </c>
      <c r="O11" s="61"/>
    </row>
    <row r="12" spans="1:15" s="3" customFormat="1" ht="30" customHeight="1" x14ac:dyDescent="0.25">
      <c r="A12" s="37">
        <v>4</v>
      </c>
      <c r="B12" s="44" t="s">
        <v>15</v>
      </c>
      <c r="C12" s="39" t="s">
        <v>6</v>
      </c>
      <c r="D12" s="40">
        <f t="shared" si="0"/>
        <v>30</v>
      </c>
      <c r="E12" s="45"/>
      <c r="F12" s="45">
        <v>30</v>
      </c>
      <c r="G12" s="45"/>
      <c r="H12" s="45"/>
      <c r="I12" s="45"/>
      <c r="J12" s="45"/>
      <c r="K12" s="42">
        <v>0</v>
      </c>
      <c r="L12" s="46"/>
      <c r="M12" s="46"/>
      <c r="N12" s="46"/>
      <c r="O12" s="61"/>
    </row>
    <row r="13" spans="1:15" s="4" customFormat="1" ht="30" customHeight="1" x14ac:dyDescent="0.25">
      <c r="A13" s="37">
        <v>5</v>
      </c>
      <c r="B13" s="38" t="s">
        <v>16</v>
      </c>
      <c r="C13" s="39" t="s">
        <v>5</v>
      </c>
      <c r="D13" s="40">
        <f t="shared" si="0"/>
        <v>4</v>
      </c>
      <c r="E13" s="45">
        <v>4</v>
      </c>
      <c r="F13" s="45"/>
      <c r="G13" s="45"/>
      <c r="H13" s="45"/>
      <c r="I13" s="45"/>
      <c r="J13" s="45"/>
      <c r="K13" s="42">
        <v>0</v>
      </c>
      <c r="L13" s="46"/>
      <c r="M13" s="46"/>
      <c r="N13" s="46"/>
      <c r="O13" s="62"/>
    </row>
    <row r="14" spans="1:15" s="4" customFormat="1" ht="30" customHeight="1" x14ac:dyDescent="0.25">
      <c r="A14" s="37">
        <v>6</v>
      </c>
      <c r="B14" s="38" t="s">
        <v>17</v>
      </c>
      <c r="C14" s="39" t="s">
        <v>5</v>
      </c>
      <c r="D14" s="40">
        <f t="shared" si="0"/>
        <v>2</v>
      </c>
      <c r="E14" s="45"/>
      <c r="F14" s="45">
        <v>2</v>
      </c>
      <c r="G14" s="45"/>
      <c r="H14" s="45"/>
      <c r="I14" s="45"/>
      <c r="J14" s="45"/>
      <c r="K14" s="42">
        <v>0</v>
      </c>
      <c r="L14" s="46"/>
      <c r="M14" s="46"/>
      <c r="N14" s="46"/>
      <c r="O14" s="62"/>
    </row>
    <row r="15" spans="1:15" s="4" customFormat="1" ht="30" customHeight="1" x14ac:dyDescent="0.25">
      <c r="A15" s="37">
        <v>7</v>
      </c>
      <c r="B15" s="38" t="s">
        <v>18</v>
      </c>
      <c r="C15" s="39" t="s">
        <v>3</v>
      </c>
      <c r="D15" s="40">
        <f t="shared" si="0"/>
        <v>60</v>
      </c>
      <c r="E15" s="45">
        <v>30</v>
      </c>
      <c r="F15" s="45">
        <v>30</v>
      </c>
      <c r="G15" s="45"/>
      <c r="H15" s="45"/>
      <c r="I15" s="45"/>
      <c r="J15" s="45"/>
      <c r="K15" s="42">
        <v>5</v>
      </c>
      <c r="L15" s="46"/>
      <c r="M15" s="46"/>
      <c r="N15" s="46"/>
      <c r="O15" s="62"/>
    </row>
    <row r="16" spans="1:15" s="4" customFormat="1" ht="30" customHeight="1" x14ac:dyDescent="0.25">
      <c r="A16" s="37">
        <v>8</v>
      </c>
      <c r="B16" s="38" t="s">
        <v>19</v>
      </c>
      <c r="C16" s="39" t="s">
        <v>3</v>
      </c>
      <c r="D16" s="40">
        <f t="shared" si="0"/>
        <v>60</v>
      </c>
      <c r="E16" s="45">
        <v>30</v>
      </c>
      <c r="F16" s="45">
        <v>30</v>
      </c>
      <c r="G16" s="45"/>
      <c r="H16" s="45"/>
      <c r="I16" s="45"/>
      <c r="J16" s="45"/>
      <c r="K16" s="42">
        <v>4</v>
      </c>
      <c r="L16" s="46"/>
      <c r="M16" s="46"/>
      <c r="N16" s="46"/>
      <c r="O16" s="62"/>
    </row>
    <row r="17" spans="1:15" s="4" customFormat="1" ht="30" customHeight="1" x14ac:dyDescent="0.25">
      <c r="A17" s="37">
        <v>9</v>
      </c>
      <c r="B17" s="38" t="s">
        <v>99</v>
      </c>
      <c r="C17" s="39" t="s">
        <v>4</v>
      </c>
      <c r="D17" s="40">
        <f t="shared" si="0"/>
        <v>15</v>
      </c>
      <c r="E17" s="45">
        <v>15</v>
      </c>
      <c r="F17" s="45"/>
      <c r="G17" s="45"/>
      <c r="H17" s="45"/>
      <c r="I17" s="45"/>
      <c r="J17" s="45"/>
      <c r="K17" s="42">
        <v>1</v>
      </c>
      <c r="L17" s="46" t="s">
        <v>7</v>
      </c>
      <c r="M17" s="46"/>
      <c r="N17" s="46" t="s">
        <v>7</v>
      </c>
      <c r="O17" s="62"/>
    </row>
    <row r="18" spans="1:15" s="4" customFormat="1" ht="31.5" x14ac:dyDescent="0.25">
      <c r="A18" s="37">
        <v>10</v>
      </c>
      <c r="B18" s="38" t="s">
        <v>96</v>
      </c>
      <c r="C18" s="39" t="s">
        <v>3</v>
      </c>
      <c r="D18" s="40">
        <f t="shared" si="0"/>
        <v>45</v>
      </c>
      <c r="E18" s="45">
        <v>15</v>
      </c>
      <c r="F18" s="45"/>
      <c r="G18" s="45">
        <v>30</v>
      </c>
      <c r="H18" s="45"/>
      <c r="I18" s="45"/>
      <c r="J18" s="45"/>
      <c r="K18" s="71">
        <v>5</v>
      </c>
      <c r="L18" s="46" t="s">
        <v>7</v>
      </c>
      <c r="M18" s="46"/>
      <c r="N18" s="46"/>
      <c r="O18" s="62" t="s">
        <v>8</v>
      </c>
    </row>
    <row r="19" spans="1:15" s="27" customFormat="1" ht="30" customHeight="1" x14ac:dyDescent="0.25">
      <c r="A19" s="37">
        <v>11</v>
      </c>
      <c r="B19" s="38" t="s">
        <v>20</v>
      </c>
      <c r="C19" s="39" t="s">
        <v>4</v>
      </c>
      <c r="D19" s="40">
        <f t="shared" si="0"/>
        <v>60</v>
      </c>
      <c r="E19" s="45">
        <v>30</v>
      </c>
      <c r="F19" s="45"/>
      <c r="G19" s="45">
        <v>30</v>
      </c>
      <c r="H19" s="45"/>
      <c r="I19" s="45"/>
      <c r="J19" s="45"/>
      <c r="K19" s="42">
        <v>6</v>
      </c>
      <c r="L19" s="46" t="s">
        <v>7</v>
      </c>
      <c r="M19" s="46"/>
      <c r="N19" s="46"/>
      <c r="O19" s="63"/>
    </row>
    <row r="20" spans="1:15" s="3" customFormat="1" ht="30" customHeight="1" x14ac:dyDescent="0.25">
      <c r="A20" s="37">
        <v>12</v>
      </c>
      <c r="B20" s="44" t="s">
        <v>21</v>
      </c>
      <c r="C20" s="39" t="s">
        <v>4</v>
      </c>
      <c r="D20" s="40">
        <f t="shared" si="0"/>
        <v>30</v>
      </c>
      <c r="E20" s="45">
        <v>15</v>
      </c>
      <c r="F20" s="45"/>
      <c r="G20" s="45">
        <v>15</v>
      </c>
      <c r="H20" s="45"/>
      <c r="I20" s="45"/>
      <c r="J20" s="45"/>
      <c r="K20" s="42">
        <v>4</v>
      </c>
      <c r="L20" s="46" t="s">
        <v>7</v>
      </c>
      <c r="M20" s="46"/>
      <c r="N20" s="46"/>
      <c r="O20" s="61"/>
    </row>
    <row r="21" spans="1:15" s="3" customFormat="1" ht="30" customHeight="1" x14ac:dyDescent="0.25">
      <c r="A21" s="108" t="s">
        <v>0</v>
      </c>
      <c r="B21" s="109"/>
      <c r="C21" s="110"/>
      <c r="D21" s="47">
        <f t="shared" ref="D21:K21" si="1">SUM(D9:D20)</f>
        <v>396</v>
      </c>
      <c r="E21" s="72">
        <f t="shared" si="1"/>
        <v>169</v>
      </c>
      <c r="F21" s="72">
        <f t="shared" si="1"/>
        <v>122</v>
      </c>
      <c r="G21" s="72">
        <f t="shared" si="1"/>
        <v>105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47">
        <f t="shared" si="1"/>
        <v>30</v>
      </c>
      <c r="L21" s="73">
        <f>SUMIFS(K9:K20,L9:L20,"=+")</f>
        <v>16</v>
      </c>
      <c r="M21" s="73">
        <f>SUMIFS(K9:K20,M9:M20,"=+")</f>
        <v>3</v>
      </c>
      <c r="N21" s="73">
        <f>SUMIFS(K9:K20,N9:N20,"=+")</f>
        <v>4</v>
      </c>
      <c r="O21" s="61"/>
    </row>
    <row r="22" spans="1:15" s="3" customFormat="1" ht="39" customHeight="1" x14ac:dyDescent="0.25">
      <c r="A22" s="94" t="s">
        <v>108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61"/>
    </row>
    <row r="23" spans="1:15" s="3" customFormat="1" ht="30" customHeight="1" x14ac:dyDescent="0.25">
      <c r="A23" s="37">
        <v>13</v>
      </c>
      <c r="B23" s="38" t="s">
        <v>22</v>
      </c>
      <c r="C23" s="39" t="s">
        <v>4</v>
      </c>
      <c r="D23" s="40">
        <f t="shared" ref="D23:D34" si="2">SUM(E23:J23)</f>
        <v>30</v>
      </c>
      <c r="E23" s="41"/>
      <c r="F23" s="41"/>
      <c r="G23" s="41">
        <v>30</v>
      </c>
      <c r="H23" s="48"/>
      <c r="I23" s="48"/>
      <c r="J23" s="48"/>
      <c r="K23" s="42">
        <v>2</v>
      </c>
      <c r="L23" s="41"/>
      <c r="M23" s="41" t="s">
        <v>7</v>
      </c>
      <c r="N23" s="41"/>
      <c r="O23" s="61"/>
    </row>
    <row r="24" spans="1:15" s="3" customFormat="1" ht="30" customHeight="1" x14ac:dyDescent="0.25">
      <c r="A24" s="37">
        <v>14</v>
      </c>
      <c r="B24" s="44" t="s">
        <v>15</v>
      </c>
      <c r="C24" s="39" t="s">
        <v>4</v>
      </c>
      <c r="D24" s="40">
        <f t="shared" si="2"/>
        <v>30</v>
      </c>
      <c r="E24" s="45"/>
      <c r="F24" s="45">
        <v>30</v>
      </c>
      <c r="G24" s="45"/>
      <c r="H24" s="48"/>
      <c r="I24" s="48"/>
      <c r="J24" s="48"/>
      <c r="K24" s="42">
        <v>0</v>
      </c>
      <c r="L24" s="41"/>
      <c r="M24" s="41"/>
      <c r="N24" s="41"/>
      <c r="O24" s="61"/>
    </row>
    <row r="25" spans="1:15" s="3" customFormat="1" ht="31.5" x14ac:dyDescent="0.25">
      <c r="A25" s="37">
        <v>15</v>
      </c>
      <c r="B25" s="49" t="s">
        <v>97</v>
      </c>
      <c r="C25" s="39" t="s">
        <v>3</v>
      </c>
      <c r="D25" s="40">
        <f t="shared" si="2"/>
        <v>45</v>
      </c>
      <c r="E25" s="41">
        <v>15</v>
      </c>
      <c r="F25" s="41">
        <v>30</v>
      </c>
      <c r="G25" s="41"/>
      <c r="H25" s="41"/>
      <c r="I25" s="41"/>
      <c r="J25" s="41"/>
      <c r="K25" s="50">
        <v>3</v>
      </c>
      <c r="L25" s="41"/>
      <c r="M25" s="41"/>
      <c r="N25" s="41"/>
      <c r="O25" s="61"/>
    </row>
    <row r="26" spans="1:15" s="3" customFormat="1" ht="30" customHeight="1" x14ac:dyDescent="0.25">
      <c r="A26" s="37">
        <v>16</v>
      </c>
      <c r="B26" s="49" t="s">
        <v>23</v>
      </c>
      <c r="C26" s="39" t="s">
        <v>3</v>
      </c>
      <c r="D26" s="40">
        <f t="shared" si="2"/>
        <v>60</v>
      </c>
      <c r="E26" s="41">
        <v>15</v>
      </c>
      <c r="F26" s="41">
        <v>15</v>
      </c>
      <c r="G26" s="41">
        <v>30</v>
      </c>
      <c r="H26" s="41"/>
      <c r="I26" s="41"/>
      <c r="J26" s="41"/>
      <c r="K26" s="50">
        <v>4</v>
      </c>
      <c r="L26" s="41" t="s">
        <v>7</v>
      </c>
      <c r="M26" s="41"/>
      <c r="N26" s="41"/>
      <c r="O26" s="61" t="s">
        <v>9</v>
      </c>
    </row>
    <row r="27" spans="1:15" s="3" customFormat="1" ht="30" customHeight="1" x14ac:dyDescent="0.25">
      <c r="A27" s="37">
        <v>17</v>
      </c>
      <c r="B27" s="49" t="s">
        <v>98</v>
      </c>
      <c r="C27" s="39" t="s">
        <v>4</v>
      </c>
      <c r="D27" s="40">
        <f t="shared" si="2"/>
        <v>45</v>
      </c>
      <c r="E27" s="41">
        <v>15</v>
      </c>
      <c r="F27" s="41">
        <v>30</v>
      </c>
      <c r="G27" s="41"/>
      <c r="H27" s="41"/>
      <c r="I27" s="41"/>
      <c r="J27" s="41"/>
      <c r="K27" s="50">
        <v>3</v>
      </c>
      <c r="L27" s="41"/>
      <c r="M27" s="41"/>
      <c r="N27" s="41"/>
      <c r="O27" s="61"/>
    </row>
    <row r="28" spans="1:15" s="3" customFormat="1" ht="31.5" x14ac:dyDescent="0.25">
      <c r="A28" s="37">
        <v>18</v>
      </c>
      <c r="B28" s="49" t="s">
        <v>24</v>
      </c>
      <c r="C28" s="39" t="s">
        <v>4</v>
      </c>
      <c r="D28" s="40">
        <f t="shared" si="2"/>
        <v>60</v>
      </c>
      <c r="E28" s="41">
        <v>30</v>
      </c>
      <c r="F28" s="41"/>
      <c r="G28" s="41">
        <v>30</v>
      </c>
      <c r="H28" s="41"/>
      <c r="I28" s="41"/>
      <c r="J28" s="41"/>
      <c r="K28" s="50">
        <v>3</v>
      </c>
      <c r="L28" s="41" t="s">
        <v>7</v>
      </c>
      <c r="M28" s="41" t="s">
        <v>7</v>
      </c>
      <c r="N28" s="41"/>
      <c r="O28" s="61"/>
    </row>
    <row r="29" spans="1:15" s="3" customFormat="1" ht="30" customHeight="1" x14ac:dyDescent="0.25">
      <c r="A29" s="37">
        <v>19</v>
      </c>
      <c r="B29" s="49" t="s">
        <v>25</v>
      </c>
      <c r="C29" s="39" t="s">
        <v>4</v>
      </c>
      <c r="D29" s="40">
        <f t="shared" si="2"/>
        <v>45</v>
      </c>
      <c r="E29" s="41">
        <v>15</v>
      </c>
      <c r="F29" s="41"/>
      <c r="G29" s="41">
        <v>30</v>
      </c>
      <c r="H29" s="41"/>
      <c r="I29" s="41"/>
      <c r="J29" s="41"/>
      <c r="K29" s="50">
        <v>3</v>
      </c>
      <c r="L29" s="41" t="s">
        <v>7</v>
      </c>
      <c r="M29" s="41"/>
      <c r="N29" s="41"/>
      <c r="O29" s="61"/>
    </row>
    <row r="30" spans="1:15" s="3" customFormat="1" ht="30" customHeight="1" x14ac:dyDescent="0.25">
      <c r="A30" s="37">
        <v>20</v>
      </c>
      <c r="B30" s="38" t="s">
        <v>99</v>
      </c>
      <c r="C30" s="39" t="s">
        <v>4</v>
      </c>
      <c r="D30" s="40">
        <f t="shared" si="2"/>
        <v>15</v>
      </c>
      <c r="E30" s="45"/>
      <c r="F30" s="45"/>
      <c r="G30" s="45">
        <v>15</v>
      </c>
      <c r="H30" s="41"/>
      <c r="I30" s="41"/>
      <c r="J30" s="41"/>
      <c r="K30" s="50">
        <v>1</v>
      </c>
      <c r="L30" s="41" t="s">
        <v>7</v>
      </c>
      <c r="M30" s="41"/>
      <c r="N30" s="41"/>
      <c r="O30" s="61"/>
    </row>
    <row r="31" spans="1:15" s="4" customFormat="1" ht="30" customHeight="1" x14ac:dyDescent="0.25">
      <c r="A31" s="37">
        <v>21</v>
      </c>
      <c r="B31" s="49" t="s">
        <v>26</v>
      </c>
      <c r="C31" s="39" t="s">
        <v>3</v>
      </c>
      <c r="D31" s="40">
        <f t="shared" si="2"/>
        <v>45</v>
      </c>
      <c r="E31" s="51">
        <v>15</v>
      </c>
      <c r="F31" s="51"/>
      <c r="G31" s="51">
        <v>30</v>
      </c>
      <c r="H31" s="51"/>
      <c r="I31" s="51"/>
      <c r="J31" s="51"/>
      <c r="K31" s="50">
        <v>3</v>
      </c>
      <c r="L31" s="41" t="s">
        <v>7</v>
      </c>
      <c r="M31" s="51"/>
      <c r="N31" s="51"/>
      <c r="O31" s="62"/>
    </row>
    <row r="32" spans="1:15" s="4" customFormat="1" ht="30" customHeight="1" x14ac:dyDescent="0.25">
      <c r="A32" s="37">
        <v>22</v>
      </c>
      <c r="B32" s="49" t="s">
        <v>27</v>
      </c>
      <c r="C32" s="39" t="s">
        <v>4</v>
      </c>
      <c r="D32" s="40">
        <f t="shared" si="2"/>
        <v>60</v>
      </c>
      <c r="E32" s="51">
        <v>30</v>
      </c>
      <c r="F32" s="51"/>
      <c r="G32" s="51">
        <v>30</v>
      </c>
      <c r="H32" s="51"/>
      <c r="I32" s="51"/>
      <c r="J32" s="51"/>
      <c r="K32" s="50">
        <v>3</v>
      </c>
      <c r="L32" s="41" t="s">
        <v>7</v>
      </c>
      <c r="M32" s="51"/>
      <c r="N32" s="51"/>
      <c r="O32" s="62" t="s">
        <v>10</v>
      </c>
    </row>
    <row r="33" spans="1:15" s="4" customFormat="1" ht="30" customHeight="1" x14ac:dyDescent="0.25">
      <c r="A33" s="37">
        <v>23</v>
      </c>
      <c r="B33" s="52" t="s">
        <v>28</v>
      </c>
      <c r="C33" s="39" t="s">
        <v>3</v>
      </c>
      <c r="D33" s="40">
        <f t="shared" si="2"/>
        <v>45</v>
      </c>
      <c r="E33" s="51">
        <v>15</v>
      </c>
      <c r="F33" s="51"/>
      <c r="G33" s="51">
        <v>30</v>
      </c>
      <c r="H33" s="51"/>
      <c r="I33" s="51"/>
      <c r="J33" s="51"/>
      <c r="K33" s="50">
        <v>3</v>
      </c>
      <c r="L33" s="41" t="s">
        <v>7</v>
      </c>
      <c r="M33" s="51"/>
      <c r="N33" s="51"/>
      <c r="O33" s="62"/>
    </row>
    <row r="34" spans="1:15" s="4" customFormat="1" ht="30" customHeight="1" x14ac:dyDescent="0.25">
      <c r="A34" s="37">
        <v>24</v>
      </c>
      <c r="B34" s="52" t="s">
        <v>29</v>
      </c>
      <c r="C34" s="39" t="s">
        <v>4</v>
      </c>
      <c r="D34" s="40">
        <f t="shared" si="2"/>
        <v>30</v>
      </c>
      <c r="E34" s="51">
        <v>15</v>
      </c>
      <c r="F34" s="51"/>
      <c r="G34" s="51">
        <v>15</v>
      </c>
      <c r="H34" s="51"/>
      <c r="I34" s="51"/>
      <c r="J34" s="51"/>
      <c r="K34" s="50">
        <v>2</v>
      </c>
      <c r="L34" s="41" t="s">
        <v>7</v>
      </c>
      <c r="M34" s="51"/>
      <c r="N34" s="51"/>
      <c r="O34" s="62"/>
    </row>
    <row r="35" spans="1:15" s="3" customFormat="1" ht="30" customHeight="1" x14ac:dyDescent="0.25">
      <c r="A35" s="100" t="s">
        <v>0</v>
      </c>
      <c r="B35" s="100"/>
      <c r="C35" s="100"/>
      <c r="D35" s="40">
        <f t="shared" ref="D35:K35" si="3">SUM(D23:D34)</f>
        <v>510</v>
      </c>
      <c r="E35" s="72">
        <f t="shared" si="3"/>
        <v>165</v>
      </c>
      <c r="F35" s="72">
        <f t="shared" si="3"/>
        <v>105</v>
      </c>
      <c r="G35" s="72">
        <f t="shared" si="3"/>
        <v>240</v>
      </c>
      <c r="H35" s="72">
        <f t="shared" si="3"/>
        <v>0</v>
      </c>
      <c r="I35" s="72">
        <f t="shared" si="3"/>
        <v>0</v>
      </c>
      <c r="J35" s="72">
        <f t="shared" si="3"/>
        <v>0</v>
      </c>
      <c r="K35" s="40">
        <f t="shared" si="3"/>
        <v>30</v>
      </c>
      <c r="L35" s="74">
        <f>SUMIFS(K23:K34,L23:L34,"=+")</f>
        <v>22</v>
      </c>
      <c r="M35" s="74">
        <f>SUMIFS(K23:K34,M23:M34,"=+")</f>
        <v>5</v>
      </c>
      <c r="N35" s="74">
        <f>SUMIFS(K23:K34,N23:N34,"=+")</f>
        <v>0</v>
      </c>
      <c r="O35" s="61"/>
    </row>
    <row r="36" spans="1:15" s="4" customFormat="1" ht="38.1" customHeight="1" x14ac:dyDescent="0.25">
      <c r="A36" s="94" t="s">
        <v>109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62"/>
    </row>
    <row r="37" spans="1:15" s="4" customFormat="1" ht="30" customHeight="1" x14ac:dyDescent="0.25">
      <c r="A37" s="37">
        <v>25</v>
      </c>
      <c r="B37" s="38" t="s">
        <v>22</v>
      </c>
      <c r="C37" s="39" t="s">
        <v>3</v>
      </c>
      <c r="D37" s="40">
        <f t="shared" ref="D37:D44" si="4">SUM(E37:J37)</f>
        <v>30</v>
      </c>
      <c r="E37" s="41"/>
      <c r="F37" s="41"/>
      <c r="G37" s="41">
        <v>30</v>
      </c>
      <c r="H37" s="48"/>
      <c r="I37" s="48"/>
      <c r="J37" s="48"/>
      <c r="K37" s="42">
        <v>2</v>
      </c>
      <c r="L37" s="43"/>
      <c r="M37" s="43" t="s">
        <v>7</v>
      </c>
      <c r="N37" s="43"/>
      <c r="O37" s="62"/>
    </row>
    <row r="38" spans="1:15" s="27" customFormat="1" ht="31.5" x14ac:dyDescent="0.25">
      <c r="A38" s="53">
        <v>26</v>
      </c>
      <c r="B38" s="44" t="s">
        <v>30</v>
      </c>
      <c r="C38" s="39" t="s">
        <v>3</v>
      </c>
      <c r="D38" s="40">
        <f t="shared" si="4"/>
        <v>75</v>
      </c>
      <c r="E38" s="41">
        <v>30</v>
      </c>
      <c r="F38" s="41"/>
      <c r="G38" s="41">
        <v>30</v>
      </c>
      <c r="H38" s="41">
        <v>15</v>
      </c>
      <c r="I38" s="54"/>
      <c r="J38" s="54"/>
      <c r="K38" s="50">
        <v>3</v>
      </c>
      <c r="L38" s="54" t="s">
        <v>7</v>
      </c>
      <c r="M38" s="54" t="s">
        <v>7</v>
      </c>
      <c r="N38" s="54"/>
      <c r="O38" s="63"/>
    </row>
    <row r="39" spans="1:15" s="27" customFormat="1" ht="30" customHeight="1" x14ac:dyDescent="0.25">
      <c r="A39" s="37">
        <v>27</v>
      </c>
      <c r="B39" s="44" t="s">
        <v>31</v>
      </c>
      <c r="C39" s="39" t="s">
        <v>4</v>
      </c>
      <c r="D39" s="40">
        <f t="shared" si="4"/>
        <v>45</v>
      </c>
      <c r="E39" s="41">
        <v>15</v>
      </c>
      <c r="F39" s="41"/>
      <c r="G39" s="41">
        <v>15</v>
      </c>
      <c r="H39" s="41">
        <v>15</v>
      </c>
      <c r="I39" s="54"/>
      <c r="J39" s="70"/>
      <c r="K39" s="70">
        <v>3</v>
      </c>
      <c r="L39" s="54" t="s">
        <v>7</v>
      </c>
      <c r="M39" s="54"/>
      <c r="N39" s="54"/>
      <c r="O39" s="63" t="s">
        <v>9</v>
      </c>
    </row>
    <row r="40" spans="1:15" s="27" customFormat="1" ht="30" customHeight="1" x14ac:dyDescent="0.25">
      <c r="A40" s="53">
        <v>28</v>
      </c>
      <c r="B40" s="44" t="s">
        <v>32</v>
      </c>
      <c r="C40" s="39" t="s">
        <v>3</v>
      </c>
      <c r="D40" s="40">
        <f t="shared" si="4"/>
        <v>60</v>
      </c>
      <c r="E40" s="41">
        <v>30</v>
      </c>
      <c r="F40" s="41"/>
      <c r="G40" s="41">
        <v>30</v>
      </c>
      <c r="H40" s="41"/>
      <c r="I40" s="54"/>
      <c r="J40" s="70"/>
      <c r="K40" s="70">
        <v>4</v>
      </c>
      <c r="L40" s="54" t="s">
        <v>7</v>
      </c>
      <c r="M40" s="54"/>
      <c r="N40" s="54"/>
      <c r="O40" s="63" t="s">
        <v>9</v>
      </c>
    </row>
    <row r="41" spans="1:15" s="27" customFormat="1" ht="30" customHeight="1" x14ac:dyDescent="0.25">
      <c r="A41" s="37">
        <v>29</v>
      </c>
      <c r="B41" s="38" t="s">
        <v>99</v>
      </c>
      <c r="C41" s="39" t="s">
        <v>4</v>
      </c>
      <c r="D41" s="40">
        <f t="shared" si="4"/>
        <v>15</v>
      </c>
      <c r="E41" s="41"/>
      <c r="F41" s="41"/>
      <c r="G41" s="41"/>
      <c r="H41" s="41">
        <v>15</v>
      </c>
      <c r="I41" s="54"/>
      <c r="J41" s="54"/>
      <c r="K41" s="50">
        <v>1</v>
      </c>
      <c r="L41" s="54" t="s">
        <v>7</v>
      </c>
      <c r="M41" s="54"/>
      <c r="N41" s="54"/>
      <c r="O41" s="63"/>
    </row>
    <row r="42" spans="1:15" s="27" customFormat="1" ht="30" customHeight="1" x14ac:dyDescent="0.25">
      <c r="A42" s="53">
        <v>30</v>
      </c>
      <c r="B42" s="44" t="s">
        <v>33</v>
      </c>
      <c r="C42" s="39" t="s">
        <v>3</v>
      </c>
      <c r="D42" s="40">
        <f t="shared" si="4"/>
        <v>60</v>
      </c>
      <c r="E42" s="41">
        <v>30</v>
      </c>
      <c r="F42" s="41"/>
      <c r="G42" s="41">
        <v>30</v>
      </c>
      <c r="H42" s="41"/>
      <c r="I42" s="54"/>
      <c r="J42" s="54"/>
      <c r="K42" s="50">
        <v>5</v>
      </c>
      <c r="L42" s="54" t="s">
        <v>7</v>
      </c>
      <c r="M42" s="54"/>
      <c r="N42" s="54"/>
      <c r="O42" s="63"/>
    </row>
    <row r="43" spans="1:15" s="27" customFormat="1" ht="30" customHeight="1" x14ac:dyDescent="0.25">
      <c r="A43" s="37">
        <v>31</v>
      </c>
      <c r="B43" s="44" t="s">
        <v>34</v>
      </c>
      <c r="C43" s="39" t="s">
        <v>4</v>
      </c>
      <c r="D43" s="40">
        <f t="shared" si="4"/>
        <v>45</v>
      </c>
      <c r="E43" s="41">
        <v>15</v>
      </c>
      <c r="F43" s="41"/>
      <c r="G43" s="41">
        <v>30</v>
      </c>
      <c r="H43" s="41"/>
      <c r="I43" s="54"/>
      <c r="J43" s="54"/>
      <c r="K43" s="50">
        <v>4</v>
      </c>
      <c r="L43" s="54" t="s">
        <v>7</v>
      </c>
      <c r="M43" s="54"/>
      <c r="N43" s="54"/>
      <c r="O43" s="63"/>
    </row>
    <row r="44" spans="1:15" s="27" customFormat="1" ht="30" customHeight="1" x14ac:dyDescent="0.25">
      <c r="A44" s="53">
        <v>32</v>
      </c>
      <c r="B44" s="44" t="s">
        <v>35</v>
      </c>
      <c r="C44" s="39" t="s">
        <v>4</v>
      </c>
      <c r="D44" s="40">
        <f t="shared" si="4"/>
        <v>45</v>
      </c>
      <c r="E44" s="41">
        <v>15</v>
      </c>
      <c r="F44" s="41"/>
      <c r="G44" s="41">
        <v>30</v>
      </c>
      <c r="H44" s="41"/>
      <c r="I44" s="54"/>
      <c r="J44" s="54"/>
      <c r="K44" s="50">
        <v>4</v>
      </c>
      <c r="L44" s="54" t="s">
        <v>7</v>
      </c>
      <c r="M44" s="54"/>
      <c r="N44" s="54"/>
      <c r="O44" s="63"/>
    </row>
    <row r="45" spans="1:15" s="27" customFormat="1" ht="30" customHeight="1" x14ac:dyDescent="0.25">
      <c r="A45" s="75">
        <v>33</v>
      </c>
      <c r="B45" s="76" t="s">
        <v>100</v>
      </c>
      <c r="C45" s="77" t="s">
        <v>4</v>
      </c>
      <c r="D45" s="78">
        <f t="shared" ref="D45" si="5">SUM(E45:J45)</f>
        <v>45</v>
      </c>
      <c r="E45" s="79">
        <v>15</v>
      </c>
      <c r="F45" s="80"/>
      <c r="G45" s="80">
        <v>30</v>
      </c>
      <c r="H45" s="80"/>
      <c r="I45" s="80"/>
      <c r="J45" s="80"/>
      <c r="K45" s="81">
        <v>4</v>
      </c>
      <c r="L45" s="80" t="s">
        <v>7</v>
      </c>
      <c r="M45" s="80" t="s">
        <v>7</v>
      </c>
      <c r="N45" s="80"/>
      <c r="O45" s="63"/>
    </row>
    <row r="46" spans="1:15" s="26" customFormat="1" ht="30" customHeight="1" x14ac:dyDescent="0.25">
      <c r="A46" s="119" t="s">
        <v>0</v>
      </c>
      <c r="B46" s="120"/>
      <c r="C46" s="121"/>
      <c r="D46" s="40">
        <f t="shared" ref="D46:K46" si="6">SUM(D37:D45)</f>
        <v>420</v>
      </c>
      <c r="E46" s="40">
        <f t="shared" si="6"/>
        <v>150</v>
      </c>
      <c r="F46" s="40">
        <f t="shared" si="6"/>
        <v>0</v>
      </c>
      <c r="G46" s="40">
        <f t="shared" si="6"/>
        <v>225</v>
      </c>
      <c r="H46" s="40">
        <f t="shared" si="6"/>
        <v>45</v>
      </c>
      <c r="I46" s="40">
        <f t="shared" si="6"/>
        <v>0</v>
      </c>
      <c r="J46" s="40">
        <f t="shared" si="6"/>
        <v>0</v>
      </c>
      <c r="K46" s="40">
        <f t="shared" si="6"/>
        <v>30</v>
      </c>
      <c r="L46" s="72">
        <f>SUMIFS(K37:K45,L37:L45,"=+")</f>
        <v>28</v>
      </c>
      <c r="M46" s="72">
        <f>SUMIFS(K37:K45,M37:M45,"=+")</f>
        <v>9</v>
      </c>
      <c r="N46" s="72">
        <f>SUMIFS(K37:K45,N37:N45,"=+")</f>
        <v>0</v>
      </c>
      <c r="O46" s="64"/>
    </row>
    <row r="47" spans="1:15" s="28" customFormat="1" ht="39.950000000000003" customHeight="1" x14ac:dyDescent="0.2">
      <c r="A47" s="114" t="s">
        <v>110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65"/>
    </row>
    <row r="48" spans="1:15" s="28" customFormat="1" ht="30" customHeight="1" x14ac:dyDescent="0.2">
      <c r="A48" s="53">
        <v>34</v>
      </c>
      <c r="B48" s="38" t="s">
        <v>22</v>
      </c>
      <c r="C48" s="39" t="s">
        <v>3</v>
      </c>
      <c r="D48" s="40">
        <f t="shared" ref="D48:D52" si="7">SUM(E48:J48)</f>
        <v>30</v>
      </c>
      <c r="E48" s="41"/>
      <c r="F48" s="41"/>
      <c r="G48" s="41">
        <v>30</v>
      </c>
      <c r="H48" s="41"/>
      <c r="I48" s="41"/>
      <c r="J48" s="41"/>
      <c r="K48" s="50">
        <v>2</v>
      </c>
      <c r="L48" s="41"/>
      <c r="M48" s="41" t="s">
        <v>7</v>
      </c>
      <c r="N48" s="41"/>
      <c r="O48" s="65"/>
    </row>
    <row r="49" spans="1:15" s="28" customFormat="1" ht="31.5" x14ac:dyDescent="0.2">
      <c r="A49" s="53">
        <v>35</v>
      </c>
      <c r="B49" s="44" t="s">
        <v>37</v>
      </c>
      <c r="C49" s="39" t="s">
        <v>4</v>
      </c>
      <c r="D49" s="40">
        <f t="shared" si="7"/>
        <v>60</v>
      </c>
      <c r="E49" s="41">
        <v>15</v>
      </c>
      <c r="F49" s="41"/>
      <c r="G49" s="41">
        <v>30</v>
      </c>
      <c r="H49" s="41">
        <v>15</v>
      </c>
      <c r="I49" s="41"/>
      <c r="J49" s="41"/>
      <c r="K49" s="70">
        <v>3</v>
      </c>
      <c r="L49" s="41" t="s">
        <v>7</v>
      </c>
      <c r="M49" s="41"/>
      <c r="N49" s="41"/>
      <c r="O49" s="65" t="s">
        <v>8</v>
      </c>
    </row>
    <row r="50" spans="1:15" s="28" customFormat="1" ht="30" customHeight="1" x14ac:dyDescent="0.2">
      <c r="A50" s="53">
        <v>36</v>
      </c>
      <c r="B50" s="44" t="s">
        <v>38</v>
      </c>
      <c r="C50" s="39" t="s">
        <v>3</v>
      </c>
      <c r="D50" s="40">
        <f t="shared" si="7"/>
        <v>45</v>
      </c>
      <c r="E50" s="41">
        <v>15</v>
      </c>
      <c r="F50" s="41"/>
      <c r="G50" s="41">
        <v>30</v>
      </c>
      <c r="H50" s="41"/>
      <c r="I50" s="41"/>
      <c r="J50" s="41"/>
      <c r="K50" s="50">
        <v>2</v>
      </c>
      <c r="L50" s="41" t="s">
        <v>7</v>
      </c>
      <c r="M50" s="41"/>
      <c r="N50" s="41"/>
      <c r="O50" s="65"/>
    </row>
    <row r="51" spans="1:15" s="28" customFormat="1" ht="30" customHeight="1" x14ac:dyDescent="0.2">
      <c r="A51" s="53">
        <v>37</v>
      </c>
      <c r="B51" s="44" t="s">
        <v>39</v>
      </c>
      <c r="C51" s="39" t="s">
        <v>3</v>
      </c>
      <c r="D51" s="40">
        <f t="shared" si="7"/>
        <v>45</v>
      </c>
      <c r="E51" s="41">
        <v>15</v>
      </c>
      <c r="F51" s="41"/>
      <c r="G51" s="41">
        <v>30</v>
      </c>
      <c r="H51" s="41"/>
      <c r="I51" s="41"/>
      <c r="J51" s="41"/>
      <c r="K51" s="50">
        <v>2</v>
      </c>
      <c r="L51" s="41" t="s">
        <v>7</v>
      </c>
      <c r="M51" s="41"/>
      <c r="N51" s="41"/>
      <c r="O51" s="65"/>
    </row>
    <row r="52" spans="1:15" s="28" customFormat="1" ht="30" customHeight="1" x14ac:dyDescent="0.2">
      <c r="A52" s="53">
        <v>38</v>
      </c>
      <c r="B52" s="55" t="s">
        <v>40</v>
      </c>
      <c r="C52" s="39" t="s">
        <v>4</v>
      </c>
      <c r="D52" s="40">
        <f t="shared" si="7"/>
        <v>480</v>
      </c>
      <c r="E52" s="54"/>
      <c r="F52" s="54"/>
      <c r="G52" s="54"/>
      <c r="H52" s="54"/>
      <c r="I52" s="54"/>
      <c r="J52" s="54">
        <v>480</v>
      </c>
      <c r="K52" s="50">
        <v>18</v>
      </c>
      <c r="L52" s="41" t="s">
        <v>7</v>
      </c>
      <c r="M52" s="45"/>
      <c r="N52" s="45"/>
      <c r="O52" s="65"/>
    </row>
    <row r="53" spans="1:15" s="28" customFormat="1" ht="30" customHeight="1" x14ac:dyDescent="0.2">
      <c r="A53" s="75">
        <v>39</v>
      </c>
      <c r="B53" s="76" t="s">
        <v>75</v>
      </c>
      <c r="C53" s="77" t="s">
        <v>3</v>
      </c>
      <c r="D53" s="78">
        <f t="shared" ref="D53" si="8">SUM(E53:J53)</f>
        <v>45</v>
      </c>
      <c r="E53" s="84">
        <v>15</v>
      </c>
      <c r="F53" s="84"/>
      <c r="G53" s="84">
        <v>30</v>
      </c>
      <c r="H53" s="84"/>
      <c r="I53" s="84"/>
      <c r="J53" s="84"/>
      <c r="K53" s="81">
        <v>3</v>
      </c>
      <c r="L53" s="85" t="s">
        <v>7</v>
      </c>
      <c r="M53" s="84" t="s">
        <v>7</v>
      </c>
      <c r="N53" s="84"/>
      <c r="O53" s="65"/>
    </row>
    <row r="54" spans="1:15" s="26" customFormat="1" ht="30" customHeight="1" x14ac:dyDescent="0.25">
      <c r="A54" s="111" t="s">
        <v>0</v>
      </c>
      <c r="B54" s="112"/>
      <c r="C54" s="113"/>
      <c r="D54" s="40">
        <f t="shared" ref="D54:K54" si="9">SUM(D48:D53)</f>
        <v>705</v>
      </c>
      <c r="E54" s="40">
        <f t="shared" si="9"/>
        <v>60</v>
      </c>
      <c r="F54" s="40">
        <f t="shared" si="9"/>
        <v>0</v>
      </c>
      <c r="G54" s="40">
        <f t="shared" si="9"/>
        <v>150</v>
      </c>
      <c r="H54" s="40">
        <f t="shared" si="9"/>
        <v>15</v>
      </c>
      <c r="I54" s="40">
        <f t="shared" si="9"/>
        <v>0</v>
      </c>
      <c r="J54" s="40">
        <f t="shared" si="9"/>
        <v>480</v>
      </c>
      <c r="K54" s="47">
        <f t="shared" si="9"/>
        <v>30</v>
      </c>
      <c r="L54" s="73">
        <f>SUMIFS(K48:K53,L48:L53,"=+")</f>
        <v>28</v>
      </c>
      <c r="M54" s="73">
        <f>SUMIFS(K48:K53,M48:M53,"=+")</f>
        <v>5</v>
      </c>
      <c r="N54" s="73">
        <f>SUMIFS(K48:K53,N48:N53,"=+")</f>
        <v>0</v>
      </c>
      <c r="O54" s="64"/>
    </row>
    <row r="55" spans="1:15" s="28" customFormat="1" ht="39.950000000000003" customHeight="1" x14ac:dyDescent="0.2">
      <c r="A55" s="114" t="s">
        <v>111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6"/>
      <c r="O55" s="65"/>
    </row>
    <row r="56" spans="1:15" s="27" customFormat="1" ht="30" customHeight="1" x14ac:dyDescent="0.25">
      <c r="A56" s="53">
        <v>40</v>
      </c>
      <c r="B56" s="56" t="s">
        <v>42</v>
      </c>
      <c r="C56" s="39" t="s">
        <v>4</v>
      </c>
      <c r="D56" s="57">
        <f t="shared" ref="D56:D63" si="10">SUM(E56:J56)</f>
        <v>15</v>
      </c>
      <c r="E56" s="58"/>
      <c r="F56" s="58">
        <v>15</v>
      </c>
      <c r="G56" s="58"/>
      <c r="H56" s="58"/>
      <c r="I56" s="58"/>
      <c r="J56" s="58"/>
      <c r="K56" s="50">
        <v>2</v>
      </c>
      <c r="L56" s="58" t="s">
        <v>7</v>
      </c>
      <c r="M56" s="58" t="s">
        <v>7</v>
      </c>
      <c r="N56" s="58" t="s">
        <v>7</v>
      </c>
      <c r="O56" s="63"/>
    </row>
    <row r="57" spans="1:15" s="27" customFormat="1" ht="30" customHeight="1" x14ac:dyDescent="0.25">
      <c r="A57" s="53">
        <v>41</v>
      </c>
      <c r="B57" s="44" t="s">
        <v>43</v>
      </c>
      <c r="C57" s="39" t="s">
        <v>4</v>
      </c>
      <c r="D57" s="40">
        <f t="shared" si="10"/>
        <v>45</v>
      </c>
      <c r="E57" s="41">
        <v>15</v>
      </c>
      <c r="F57" s="41"/>
      <c r="G57" s="41">
        <v>30</v>
      </c>
      <c r="H57" s="58"/>
      <c r="I57" s="58"/>
      <c r="J57" s="58"/>
      <c r="K57" s="50">
        <v>3</v>
      </c>
      <c r="L57" s="58" t="s">
        <v>7</v>
      </c>
      <c r="M57" s="58"/>
      <c r="N57" s="58"/>
      <c r="O57" s="63"/>
    </row>
    <row r="58" spans="1:15" s="27" customFormat="1" ht="30" customHeight="1" x14ac:dyDescent="0.25">
      <c r="A58" s="53">
        <v>42</v>
      </c>
      <c r="B58" s="56" t="s">
        <v>44</v>
      </c>
      <c r="C58" s="39" t="s">
        <v>4</v>
      </c>
      <c r="D58" s="40">
        <f t="shared" si="10"/>
        <v>30</v>
      </c>
      <c r="E58" s="58">
        <v>15</v>
      </c>
      <c r="F58" s="58"/>
      <c r="G58" s="58">
        <v>15</v>
      </c>
      <c r="H58" s="58"/>
      <c r="I58" s="58"/>
      <c r="J58" s="58"/>
      <c r="K58" s="50">
        <v>3</v>
      </c>
      <c r="L58" s="58" t="s">
        <v>7</v>
      </c>
      <c r="M58" s="58"/>
      <c r="N58" s="58"/>
      <c r="O58" s="63"/>
    </row>
    <row r="59" spans="1:15" s="27" customFormat="1" ht="31.5" x14ac:dyDescent="0.25">
      <c r="A59" s="53">
        <v>43</v>
      </c>
      <c r="B59" s="56" t="s">
        <v>101</v>
      </c>
      <c r="C59" s="39" t="s">
        <v>4</v>
      </c>
      <c r="D59" s="40">
        <f t="shared" si="10"/>
        <v>45</v>
      </c>
      <c r="E59" s="58">
        <v>15</v>
      </c>
      <c r="F59" s="58"/>
      <c r="G59" s="58"/>
      <c r="H59" s="58">
        <v>30</v>
      </c>
      <c r="I59" s="58"/>
      <c r="J59" s="58"/>
      <c r="K59" s="50">
        <v>3</v>
      </c>
      <c r="L59" s="58" t="s">
        <v>7</v>
      </c>
      <c r="M59" s="58" t="s">
        <v>7</v>
      </c>
      <c r="N59" s="58"/>
      <c r="O59" s="63"/>
    </row>
    <row r="60" spans="1:15" s="27" customFormat="1" ht="33.75" customHeight="1" x14ac:dyDescent="0.25">
      <c r="A60" s="53">
        <v>44</v>
      </c>
      <c r="B60" s="56" t="s">
        <v>102</v>
      </c>
      <c r="C60" s="39" t="s">
        <v>4</v>
      </c>
      <c r="D60" s="40">
        <f t="shared" si="10"/>
        <v>45</v>
      </c>
      <c r="E60" s="58"/>
      <c r="F60" s="58"/>
      <c r="G60" s="58"/>
      <c r="H60" s="58">
        <v>45</v>
      </c>
      <c r="I60" s="58"/>
      <c r="J60" s="58"/>
      <c r="K60" s="50">
        <v>6</v>
      </c>
      <c r="L60" s="58" t="s">
        <v>7</v>
      </c>
      <c r="M60" s="58" t="s">
        <v>7</v>
      </c>
      <c r="N60" s="58"/>
      <c r="O60" s="63"/>
    </row>
    <row r="61" spans="1:15" s="28" customFormat="1" ht="30" customHeight="1" x14ac:dyDescent="0.2">
      <c r="A61" s="53">
        <v>45</v>
      </c>
      <c r="B61" s="44" t="s">
        <v>45</v>
      </c>
      <c r="C61" s="39" t="s">
        <v>4</v>
      </c>
      <c r="D61" s="40">
        <f t="shared" si="10"/>
        <v>45</v>
      </c>
      <c r="E61" s="41">
        <v>15</v>
      </c>
      <c r="F61" s="41"/>
      <c r="G61" s="41">
        <v>30</v>
      </c>
      <c r="H61" s="41"/>
      <c r="I61" s="41"/>
      <c r="J61" s="41"/>
      <c r="K61" s="50">
        <v>2</v>
      </c>
      <c r="L61" s="41" t="s">
        <v>7</v>
      </c>
      <c r="M61" s="41"/>
      <c r="N61" s="41"/>
      <c r="O61" s="65" t="s">
        <v>11</v>
      </c>
    </row>
    <row r="62" spans="1:15" s="28" customFormat="1" ht="30" customHeight="1" x14ac:dyDescent="0.2">
      <c r="A62" s="53">
        <v>46</v>
      </c>
      <c r="B62" s="59" t="s">
        <v>46</v>
      </c>
      <c r="C62" s="39" t="s">
        <v>3</v>
      </c>
      <c r="D62" s="40">
        <f t="shared" si="10"/>
        <v>60</v>
      </c>
      <c r="E62" s="60">
        <v>30</v>
      </c>
      <c r="F62" s="60"/>
      <c r="G62" s="60">
        <v>30</v>
      </c>
      <c r="H62" s="60"/>
      <c r="I62" s="60"/>
      <c r="J62" s="60"/>
      <c r="K62" s="70">
        <v>3</v>
      </c>
      <c r="L62" s="60" t="s">
        <v>7</v>
      </c>
      <c r="M62" s="60"/>
      <c r="N62" s="60"/>
      <c r="O62" s="65" t="s">
        <v>12</v>
      </c>
    </row>
    <row r="63" spans="1:15" s="27" customFormat="1" ht="30" customHeight="1" x14ac:dyDescent="0.25">
      <c r="A63" s="53">
        <v>47</v>
      </c>
      <c r="B63" s="56" t="s">
        <v>47</v>
      </c>
      <c r="C63" s="39" t="s">
        <v>4</v>
      </c>
      <c r="D63" s="40">
        <f t="shared" si="10"/>
        <v>30</v>
      </c>
      <c r="E63" s="58">
        <v>15</v>
      </c>
      <c r="F63" s="58"/>
      <c r="G63" s="58">
        <v>15</v>
      </c>
      <c r="H63" s="58"/>
      <c r="I63" s="58"/>
      <c r="J63" s="58"/>
      <c r="K63" s="50">
        <v>3</v>
      </c>
      <c r="L63" s="58" t="s">
        <v>7</v>
      </c>
      <c r="M63" s="58"/>
      <c r="N63" s="58"/>
      <c r="O63" s="63"/>
    </row>
    <row r="64" spans="1:15" s="27" customFormat="1" ht="30" customHeight="1" x14ac:dyDescent="0.25">
      <c r="A64" s="75">
        <v>48</v>
      </c>
      <c r="B64" s="76" t="s">
        <v>76</v>
      </c>
      <c r="C64" s="77" t="s">
        <v>3</v>
      </c>
      <c r="D64" s="78">
        <f t="shared" ref="D64:D65" si="11">SUM(E64:J64)</f>
        <v>45</v>
      </c>
      <c r="E64" s="88">
        <v>15</v>
      </c>
      <c r="F64" s="88"/>
      <c r="G64" s="88">
        <v>15</v>
      </c>
      <c r="H64" s="88">
        <v>15</v>
      </c>
      <c r="I64" s="88"/>
      <c r="J64" s="88"/>
      <c r="K64" s="81">
        <v>3</v>
      </c>
      <c r="L64" s="88" t="s">
        <v>7</v>
      </c>
      <c r="M64" s="88" t="s">
        <v>7</v>
      </c>
      <c r="N64" s="88"/>
      <c r="O64" s="63"/>
    </row>
    <row r="65" spans="1:15" s="27" customFormat="1" ht="20.25" x14ac:dyDescent="0.25">
      <c r="A65" s="75">
        <v>49</v>
      </c>
      <c r="B65" s="76" t="s">
        <v>77</v>
      </c>
      <c r="C65" s="77" t="s">
        <v>4</v>
      </c>
      <c r="D65" s="78">
        <f t="shared" si="11"/>
        <v>45</v>
      </c>
      <c r="E65" s="88">
        <v>15</v>
      </c>
      <c r="F65" s="88"/>
      <c r="G65" s="88">
        <v>30</v>
      </c>
      <c r="H65" s="88"/>
      <c r="I65" s="88"/>
      <c r="J65" s="88"/>
      <c r="K65" s="81">
        <v>2</v>
      </c>
      <c r="L65" s="88" t="s">
        <v>7</v>
      </c>
      <c r="M65" s="88" t="s">
        <v>7</v>
      </c>
      <c r="N65" s="88"/>
      <c r="O65" s="63"/>
    </row>
    <row r="66" spans="1:15" s="3" customFormat="1" ht="30" customHeight="1" x14ac:dyDescent="0.25">
      <c r="A66" s="97" t="s">
        <v>0</v>
      </c>
      <c r="B66" s="98"/>
      <c r="C66" s="99"/>
      <c r="D66" s="40">
        <f t="shared" ref="D66:K66" si="12">SUM(D56:D65)</f>
        <v>405</v>
      </c>
      <c r="E66" s="40">
        <f t="shared" ref="E66" si="13">SUM(E56:E65)</f>
        <v>135</v>
      </c>
      <c r="F66" s="40">
        <f t="shared" si="12"/>
        <v>15</v>
      </c>
      <c r="G66" s="40">
        <f t="shared" si="12"/>
        <v>165</v>
      </c>
      <c r="H66" s="40">
        <f t="shared" si="12"/>
        <v>90</v>
      </c>
      <c r="I66" s="40">
        <f t="shared" si="12"/>
        <v>0</v>
      </c>
      <c r="J66" s="40">
        <f t="shared" si="12"/>
        <v>0</v>
      </c>
      <c r="K66" s="47">
        <f t="shared" si="12"/>
        <v>30</v>
      </c>
      <c r="L66" s="73">
        <f>SUMIFS(K56:K65,L56:L65,"=+")</f>
        <v>30</v>
      </c>
      <c r="M66" s="73">
        <f>SUMIFS(K56:K65,M56:M65,"=+")</f>
        <v>16</v>
      </c>
      <c r="N66" s="73">
        <f>SUMIFS(K56:K65,N56:N65,"=+")</f>
        <v>2</v>
      </c>
      <c r="O66" s="61"/>
    </row>
    <row r="67" spans="1:15" s="5" customFormat="1" ht="39" customHeight="1" x14ac:dyDescent="0.2">
      <c r="A67" s="94" t="s">
        <v>112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6"/>
      <c r="O67" s="66"/>
    </row>
    <row r="68" spans="1:15" s="5" customFormat="1" ht="30" customHeight="1" x14ac:dyDescent="0.2">
      <c r="A68" s="37">
        <v>50</v>
      </c>
      <c r="B68" s="59" t="s">
        <v>42</v>
      </c>
      <c r="C68" s="39" t="s">
        <v>4</v>
      </c>
      <c r="D68" s="40">
        <f t="shared" ref="D68:D72" si="14">SUM(E68:J68)</f>
        <v>30</v>
      </c>
      <c r="E68" s="60"/>
      <c r="F68" s="60">
        <v>30</v>
      </c>
      <c r="G68" s="60"/>
      <c r="H68" s="60"/>
      <c r="I68" s="60"/>
      <c r="J68" s="60"/>
      <c r="K68" s="50">
        <v>3</v>
      </c>
      <c r="L68" s="60" t="s">
        <v>7</v>
      </c>
      <c r="M68" s="60" t="s">
        <v>7</v>
      </c>
      <c r="N68" s="60" t="s">
        <v>7</v>
      </c>
      <c r="O68" s="66"/>
    </row>
    <row r="69" spans="1:15" s="5" customFormat="1" ht="30" customHeight="1" x14ac:dyDescent="0.2">
      <c r="A69" s="37">
        <v>51</v>
      </c>
      <c r="B69" s="59" t="s">
        <v>50</v>
      </c>
      <c r="C69" s="39" t="s">
        <v>4</v>
      </c>
      <c r="D69" s="40">
        <f t="shared" si="14"/>
        <v>30</v>
      </c>
      <c r="E69" s="60">
        <v>15</v>
      </c>
      <c r="F69" s="60"/>
      <c r="G69" s="60">
        <v>15</v>
      </c>
      <c r="H69" s="60"/>
      <c r="I69" s="60"/>
      <c r="J69" s="60"/>
      <c r="K69" s="50">
        <v>2</v>
      </c>
      <c r="L69" s="60" t="s">
        <v>7</v>
      </c>
      <c r="M69" s="60"/>
      <c r="N69" s="60"/>
      <c r="O69" s="66"/>
    </row>
    <row r="70" spans="1:15" s="5" customFormat="1" ht="20.25" x14ac:dyDescent="0.2">
      <c r="A70" s="37">
        <v>52</v>
      </c>
      <c r="B70" s="59" t="s">
        <v>51</v>
      </c>
      <c r="C70" s="39" t="s">
        <v>3</v>
      </c>
      <c r="D70" s="40">
        <f t="shared" si="14"/>
        <v>60</v>
      </c>
      <c r="E70" s="60">
        <v>30</v>
      </c>
      <c r="F70" s="60"/>
      <c r="G70" s="60">
        <v>30</v>
      </c>
      <c r="H70" s="60"/>
      <c r="I70" s="60"/>
      <c r="J70" s="60"/>
      <c r="K70" s="50">
        <v>3</v>
      </c>
      <c r="L70" s="60" t="s">
        <v>7</v>
      </c>
      <c r="M70" s="60"/>
      <c r="N70" s="60"/>
      <c r="O70" s="66"/>
    </row>
    <row r="71" spans="1:15" s="5" customFormat="1" ht="47.25" x14ac:dyDescent="0.2">
      <c r="A71" s="37">
        <v>53</v>
      </c>
      <c r="B71" s="59" t="s">
        <v>52</v>
      </c>
      <c r="C71" s="39" t="s">
        <v>4</v>
      </c>
      <c r="D71" s="40">
        <f t="shared" si="14"/>
        <v>45</v>
      </c>
      <c r="E71" s="60">
        <v>15</v>
      </c>
      <c r="F71" s="60"/>
      <c r="G71" s="60">
        <v>30</v>
      </c>
      <c r="H71" s="60"/>
      <c r="I71" s="60"/>
      <c r="J71" s="60"/>
      <c r="K71" s="50">
        <v>2</v>
      </c>
      <c r="L71" s="60" t="s">
        <v>7</v>
      </c>
      <c r="M71" s="60" t="s">
        <v>7</v>
      </c>
      <c r="N71" s="60"/>
      <c r="O71" s="66"/>
    </row>
    <row r="72" spans="1:15" s="5" customFormat="1" ht="30" customHeight="1" x14ac:dyDescent="0.2">
      <c r="A72" s="37">
        <v>54</v>
      </c>
      <c r="B72" s="55" t="s">
        <v>40</v>
      </c>
      <c r="C72" s="39" t="s">
        <v>4</v>
      </c>
      <c r="D72" s="40">
        <f t="shared" si="14"/>
        <v>480</v>
      </c>
      <c r="E72" s="54"/>
      <c r="F72" s="54"/>
      <c r="G72" s="54"/>
      <c r="H72" s="54"/>
      <c r="I72" s="54"/>
      <c r="J72" s="54">
        <v>480</v>
      </c>
      <c r="K72" s="50">
        <v>18</v>
      </c>
      <c r="L72" s="60" t="s">
        <v>7</v>
      </c>
      <c r="M72" s="60"/>
      <c r="N72" s="60"/>
      <c r="O72" s="66"/>
    </row>
    <row r="73" spans="1:15" s="5" customFormat="1" ht="20.25" x14ac:dyDescent="0.25">
      <c r="A73" s="75">
        <v>55</v>
      </c>
      <c r="B73" s="89" t="s">
        <v>78</v>
      </c>
      <c r="C73" s="77" t="s">
        <v>3</v>
      </c>
      <c r="D73" s="78">
        <f t="shared" ref="D73" si="15">SUM(E73:J73)</f>
        <v>45</v>
      </c>
      <c r="E73" s="90">
        <v>15</v>
      </c>
      <c r="F73" s="90"/>
      <c r="G73" s="90">
        <v>30</v>
      </c>
      <c r="H73" s="90"/>
      <c r="I73" s="90"/>
      <c r="J73" s="90"/>
      <c r="K73" s="81">
        <v>2</v>
      </c>
      <c r="L73" s="90" t="s">
        <v>7</v>
      </c>
      <c r="M73" s="90"/>
      <c r="N73" s="90"/>
      <c r="O73" s="66"/>
    </row>
    <row r="74" spans="1:15" s="3" customFormat="1" ht="30" customHeight="1" x14ac:dyDescent="0.25">
      <c r="A74" s="97" t="s">
        <v>0</v>
      </c>
      <c r="B74" s="98"/>
      <c r="C74" s="99"/>
      <c r="D74" s="47">
        <f t="shared" ref="D74:K74" si="16">SUM(D68:D73)</f>
        <v>690</v>
      </c>
      <c r="E74" s="47">
        <f t="shared" ref="E74" si="17">SUM(E68:E73)</f>
        <v>75</v>
      </c>
      <c r="F74" s="47">
        <f t="shared" si="16"/>
        <v>30</v>
      </c>
      <c r="G74" s="47">
        <f t="shared" si="16"/>
        <v>105</v>
      </c>
      <c r="H74" s="47">
        <f t="shared" si="16"/>
        <v>0</v>
      </c>
      <c r="I74" s="47">
        <f t="shared" si="16"/>
        <v>0</v>
      </c>
      <c r="J74" s="47">
        <f t="shared" si="16"/>
        <v>480</v>
      </c>
      <c r="K74" s="47">
        <f t="shared" si="16"/>
        <v>30</v>
      </c>
      <c r="L74" s="73">
        <f>SUMIFS($K$68:$K$73,L68:L73,"=+")</f>
        <v>30</v>
      </c>
      <c r="M74" s="73">
        <f>SUMIFS($K$68:$K$73,M68:M73,"=+")</f>
        <v>5</v>
      </c>
      <c r="N74" s="73">
        <f>SUMIFS($K$68:$K$73,N68:N73,"=+")</f>
        <v>3</v>
      </c>
      <c r="O74" s="61"/>
    </row>
    <row r="75" spans="1:15" s="5" customFormat="1" ht="38.1" customHeight="1" x14ac:dyDescent="0.2">
      <c r="A75" s="94" t="s">
        <v>113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6"/>
      <c r="O75" s="66"/>
    </row>
    <row r="76" spans="1:15" s="5" customFormat="1" ht="30" customHeight="1" x14ac:dyDescent="0.2">
      <c r="A76" s="37">
        <v>56</v>
      </c>
      <c r="B76" s="59" t="s">
        <v>54</v>
      </c>
      <c r="C76" s="39" t="s">
        <v>4</v>
      </c>
      <c r="D76" s="40">
        <f t="shared" ref="D76:D78" si="18">SUM(E76:J76)</f>
        <v>30</v>
      </c>
      <c r="E76" s="60"/>
      <c r="F76" s="60">
        <v>30</v>
      </c>
      <c r="G76" s="60"/>
      <c r="H76" s="60"/>
      <c r="I76" s="60"/>
      <c r="J76" s="60"/>
      <c r="K76" s="50">
        <v>13</v>
      </c>
      <c r="L76" s="60" t="s">
        <v>7</v>
      </c>
      <c r="M76" s="60" t="s">
        <v>7</v>
      </c>
      <c r="N76" s="60" t="s">
        <v>7</v>
      </c>
      <c r="O76" s="66"/>
    </row>
    <row r="77" spans="1:15" s="5" customFormat="1" ht="30" customHeight="1" x14ac:dyDescent="0.2">
      <c r="A77" s="37">
        <v>57</v>
      </c>
      <c r="B77" s="59" t="s">
        <v>55</v>
      </c>
      <c r="C77" s="39" t="s">
        <v>4</v>
      </c>
      <c r="D77" s="40">
        <f t="shared" si="18"/>
        <v>30</v>
      </c>
      <c r="E77" s="60">
        <v>15</v>
      </c>
      <c r="F77" s="60"/>
      <c r="G77" s="60">
        <v>15</v>
      </c>
      <c r="H77" s="60"/>
      <c r="I77" s="60"/>
      <c r="J77" s="60"/>
      <c r="K77" s="50">
        <v>2</v>
      </c>
      <c r="L77" s="60" t="s">
        <v>7</v>
      </c>
      <c r="M77" s="93"/>
      <c r="N77" s="60"/>
      <c r="O77" s="66"/>
    </row>
    <row r="78" spans="1:15" s="5" customFormat="1" ht="30" customHeight="1" x14ac:dyDescent="0.2">
      <c r="A78" s="37">
        <v>58</v>
      </c>
      <c r="B78" s="59" t="s">
        <v>56</v>
      </c>
      <c r="C78" s="39" t="s">
        <v>3</v>
      </c>
      <c r="D78" s="40">
        <f t="shared" si="18"/>
        <v>45</v>
      </c>
      <c r="E78" s="60">
        <v>15</v>
      </c>
      <c r="F78" s="60"/>
      <c r="G78" s="60">
        <v>30</v>
      </c>
      <c r="H78" s="60"/>
      <c r="I78" s="60"/>
      <c r="J78" s="60"/>
      <c r="K78" s="50">
        <v>5</v>
      </c>
      <c r="L78" s="60" t="s">
        <v>7</v>
      </c>
      <c r="M78" s="60"/>
      <c r="N78" s="60"/>
      <c r="O78" s="66"/>
    </row>
    <row r="79" spans="1:15" s="5" customFormat="1" ht="53.25" customHeight="1" x14ac:dyDescent="0.2">
      <c r="A79" s="75">
        <v>59</v>
      </c>
      <c r="B79" s="91" t="s">
        <v>79</v>
      </c>
      <c r="C79" s="77" t="s">
        <v>3</v>
      </c>
      <c r="D79" s="78">
        <f t="shared" ref="D79:D80" si="19">SUM(E79:J79)</f>
        <v>60</v>
      </c>
      <c r="E79" s="90">
        <v>30</v>
      </c>
      <c r="F79" s="90"/>
      <c r="G79" s="90">
        <v>15</v>
      </c>
      <c r="H79" s="90">
        <v>15</v>
      </c>
      <c r="I79" s="90"/>
      <c r="J79" s="90"/>
      <c r="K79" s="81">
        <v>5</v>
      </c>
      <c r="L79" s="90" t="s">
        <v>7</v>
      </c>
      <c r="M79" s="90" t="s">
        <v>7</v>
      </c>
      <c r="N79" s="90"/>
      <c r="O79" s="66"/>
    </row>
    <row r="80" spans="1:15" s="5" customFormat="1" ht="30" customHeight="1" x14ac:dyDescent="0.2">
      <c r="A80" s="75">
        <v>60</v>
      </c>
      <c r="B80" s="91" t="s">
        <v>80</v>
      </c>
      <c r="C80" s="77" t="s">
        <v>3</v>
      </c>
      <c r="D80" s="78">
        <f t="shared" si="19"/>
        <v>45</v>
      </c>
      <c r="E80" s="90">
        <v>15</v>
      </c>
      <c r="F80" s="90"/>
      <c r="G80" s="90"/>
      <c r="H80" s="90">
        <v>30</v>
      </c>
      <c r="I80" s="90"/>
      <c r="J80" s="90"/>
      <c r="K80" s="81">
        <v>5</v>
      </c>
      <c r="L80" s="90" t="s">
        <v>7</v>
      </c>
      <c r="M80" s="90" t="s">
        <v>7</v>
      </c>
      <c r="N80" s="90"/>
      <c r="O80" s="66"/>
    </row>
    <row r="81" spans="1:19" s="3" customFormat="1" ht="30" customHeight="1" x14ac:dyDescent="0.25">
      <c r="A81" s="100" t="s">
        <v>0</v>
      </c>
      <c r="B81" s="100"/>
      <c r="C81" s="100"/>
      <c r="D81" s="40">
        <f t="shared" ref="D81:K81" si="20">SUM(D76:D80)</f>
        <v>210</v>
      </c>
      <c r="E81" s="40">
        <f t="shared" si="20"/>
        <v>75</v>
      </c>
      <c r="F81" s="40">
        <f t="shared" si="20"/>
        <v>30</v>
      </c>
      <c r="G81" s="40">
        <f t="shared" si="20"/>
        <v>60</v>
      </c>
      <c r="H81" s="40">
        <f t="shared" si="20"/>
        <v>45</v>
      </c>
      <c r="I81" s="40">
        <f t="shared" si="20"/>
        <v>0</v>
      </c>
      <c r="J81" s="40">
        <f t="shared" si="20"/>
        <v>0</v>
      </c>
      <c r="K81" s="40">
        <f t="shared" si="20"/>
        <v>30</v>
      </c>
      <c r="L81" s="72">
        <f>SUMIFS($K$76:$K$80,L76:L80,"=+")</f>
        <v>30</v>
      </c>
      <c r="M81" s="72">
        <f>SUMIFS($K$76:$K$80,M76:M80,"=+")</f>
        <v>23</v>
      </c>
      <c r="N81" s="72">
        <f>SUMIFS($K$76:$K$80,N76:N80,"=+")</f>
        <v>13</v>
      </c>
      <c r="O81" s="61"/>
    </row>
    <row r="82" spans="1:19" ht="15" customHeight="1" x14ac:dyDescent="0.25">
      <c r="A82" s="17"/>
      <c r="B82" s="9"/>
      <c r="C82" s="31"/>
      <c r="D82" s="12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67"/>
      <c r="P82" s="8"/>
      <c r="Q82" s="8"/>
      <c r="R82" s="8"/>
      <c r="S82" s="8"/>
    </row>
    <row r="83" spans="1:19" s="7" customFormat="1" ht="33.950000000000003" customHeight="1" x14ac:dyDescent="0.25">
      <c r="A83" s="101" t="s">
        <v>73</v>
      </c>
      <c r="B83" s="101"/>
      <c r="C83" s="101"/>
      <c r="D83" s="118">
        <f t="shared" ref="D83:M83" si="21">D21+D35+D46+D54+D66+D74+D81</f>
        <v>3336</v>
      </c>
      <c r="E83" s="14">
        <f t="shared" si="21"/>
        <v>829</v>
      </c>
      <c r="F83" s="14">
        <f t="shared" si="21"/>
        <v>302</v>
      </c>
      <c r="G83" s="14">
        <f t="shared" si="21"/>
        <v>1050</v>
      </c>
      <c r="H83" s="14">
        <f t="shared" si="21"/>
        <v>195</v>
      </c>
      <c r="I83" s="14">
        <f t="shared" si="21"/>
        <v>0</v>
      </c>
      <c r="J83" s="14">
        <f t="shared" si="21"/>
        <v>960</v>
      </c>
      <c r="K83" s="104">
        <f t="shared" si="21"/>
        <v>210</v>
      </c>
      <c r="L83" s="14">
        <f t="shared" si="21"/>
        <v>184</v>
      </c>
      <c r="M83" s="14">
        <f t="shared" si="21"/>
        <v>66</v>
      </c>
      <c r="N83" s="14">
        <f t="shared" ref="N83" si="22">N21+N35+N46+N54+N66+N74+N81</f>
        <v>22</v>
      </c>
      <c r="O83" s="67"/>
      <c r="P83" s="6"/>
      <c r="Q83" s="6"/>
      <c r="R83" s="6"/>
      <c r="S83" s="6"/>
    </row>
    <row r="84" spans="1:19" ht="36" customHeight="1" x14ac:dyDescent="0.25">
      <c r="A84" s="101"/>
      <c r="B84" s="101"/>
      <c r="C84" s="101"/>
      <c r="D84" s="118"/>
      <c r="E84" s="16">
        <f>E83/D83</f>
        <v>0.2485011990407674</v>
      </c>
      <c r="F84" s="105">
        <f>100%-E84</f>
        <v>0.7514988009592326</v>
      </c>
      <c r="G84" s="106"/>
      <c r="H84" s="106"/>
      <c r="I84" s="106"/>
      <c r="J84" s="106"/>
      <c r="K84" s="104"/>
      <c r="L84" s="15">
        <f>L83/$K$83</f>
        <v>0.87619047619047619</v>
      </c>
      <c r="M84" s="15">
        <f>M83/$K$83</f>
        <v>0.31428571428571428</v>
      </c>
      <c r="N84" s="15">
        <f>N83/$K$83</f>
        <v>0.10476190476190476</v>
      </c>
      <c r="O84" s="67"/>
      <c r="P84" s="8"/>
      <c r="Q84" s="8"/>
      <c r="R84" s="8"/>
      <c r="S84" s="8"/>
    </row>
    <row r="85" spans="1:19" s="7" customFormat="1" x14ac:dyDescent="0.25">
      <c r="B85" s="13"/>
      <c r="C85" s="32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67"/>
      <c r="P85" s="6"/>
      <c r="Q85" s="6"/>
      <c r="R85" s="6"/>
      <c r="S85" s="6"/>
    </row>
    <row r="86" spans="1:19" s="7" customFormat="1" x14ac:dyDescent="0.25">
      <c r="B86" s="13"/>
      <c r="C86" s="32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67"/>
      <c r="P86" s="6"/>
      <c r="Q86" s="6"/>
      <c r="R86" s="6"/>
      <c r="S86" s="6"/>
    </row>
    <row r="87" spans="1:19" s="7" customFormat="1" x14ac:dyDescent="0.25">
      <c r="B87" s="13"/>
      <c r="C87" s="32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67"/>
      <c r="P87" s="6"/>
      <c r="Q87" s="6"/>
      <c r="R87" s="6"/>
      <c r="S87" s="6"/>
    </row>
    <row r="88" spans="1:19" s="7" customFormat="1" x14ac:dyDescent="0.25">
      <c r="B88" s="13"/>
      <c r="C88" s="32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61"/>
    </row>
    <row r="89" spans="1:19" s="7" customFormat="1" x14ac:dyDescent="0.25">
      <c r="B89" s="13"/>
      <c r="C89" s="32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61"/>
    </row>
    <row r="90" spans="1:19" s="7" customFormat="1" x14ac:dyDescent="0.25">
      <c r="B90" s="13"/>
      <c r="C90" s="32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61"/>
    </row>
    <row r="91" spans="1:19" s="7" customFormat="1" x14ac:dyDescent="0.25">
      <c r="B91" s="13"/>
      <c r="C91" s="32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61"/>
    </row>
    <row r="92" spans="1:19" s="7" customFormat="1" x14ac:dyDescent="0.25">
      <c r="B92" s="13"/>
      <c r="C92" s="32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61"/>
    </row>
    <row r="93" spans="1:19" s="7" customFormat="1" x14ac:dyDescent="0.25">
      <c r="B93" s="13"/>
      <c r="C93" s="32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61"/>
    </row>
    <row r="94" spans="1:19" s="7" customFormat="1" x14ac:dyDescent="0.25">
      <c r="B94" s="13"/>
      <c r="C94" s="32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61"/>
    </row>
    <row r="95" spans="1:19" s="7" customFormat="1" x14ac:dyDescent="0.25">
      <c r="B95" s="13"/>
      <c r="C95" s="32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61"/>
    </row>
    <row r="96" spans="1:19" s="7" customFormat="1" x14ac:dyDescent="0.25">
      <c r="B96" s="13"/>
      <c r="C96" s="32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61"/>
    </row>
    <row r="97" spans="2:15" s="7" customFormat="1" x14ac:dyDescent="0.25">
      <c r="B97" s="13"/>
      <c r="C97" s="32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61"/>
    </row>
    <row r="98" spans="2:15" s="7" customFormat="1" x14ac:dyDescent="0.25">
      <c r="B98" s="13"/>
      <c r="C98" s="32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61"/>
    </row>
    <row r="99" spans="2:15" s="7" customFormat="1" x14ac:dyDescent="0.25">
      <c r="B99" s="13"/>
      <c r="C99" s="32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61"/>
    </row>
    <row r="100" spans="2:15" s="7" customFormat="1" x14ac:dyDescent="0.25">
      <c r="B100" s="13"/>
      <c r="C100" s="32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61"/>
    </row>
    <row r="101" spans="2:15" s="7" customFormat="1" x14ac:dyDescent="0.25">
      <c r="B101" s="13"/>
      <c r="C101" s="32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61"/>
    </row>
    <row r="102" spans="2:15" s="7" customFormat="1" x14ac:dyDescent="0.25">
      <c r="B102" s="13"/>
      <c r="C102" s="32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61"/>
    </row>
    <row r="103" spans="2:15" s="7" customFormat="1" x14ac:dyDescent="0.25">
      <c r="B103" s="13"/>
      <c r="C103" s="32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61"/>
    </row>
    <row r="104" spans="2:15" s="7" customFormat="1" x14ac:dyDescent="0.25">
      <c r="B104" s="13"/>
      <c r="C104" s="32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61"/>
    </row>
    <row r="105" spans="2:15" s="7" customFormat="1" x14ac:dyDescent="0.25">
      <c r="B105" s="13"/>
      <c r="C105" s="32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61"/>
    </row>
    <row r="106" spans="2:15" s="7" customFormat="1" x14ac:dyDescent="0.25">
      <c r="B106" s="13"/>
      <c r="C106" s="32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61"/>
    </row>
    <row r="107" spans="2:15" s="7" customFormat="1" x14ac:dyDescent="0.25">
      <c r="B107" s="13"/>
      <c r="C107" s="32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61"/>
    </row>
    <row r="108" spans="2:15" s="7" customFormat="1" x14ac:dyDescent="0.25">
      <c r="B108" s="13"/>
      <c r="C108" s="32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61"/>
    </row>
    <row r="109" spans="2:15" s="7" customFormat="1" x14ac:dyDescent="0.25">
      <c r="B109" s="13"/>
      <c r="C109" s="32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61"/>
    </row>
    <row r="110" spans="2:15" s="7" customFormat="1" x14ac:dyDescent="0.25">
      <c r="B110" s="13"/>
      <c r="C110" s="32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61"/>
    </row>
    <row r="111" spans="2:15" s="7" customFormat="1" x14ac:dyDescent="0.25">
      <c r="B111" s="13"/>
      <c r="C111" s="32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61"/>
    </row>
    <row r="112" spans="2:15" s="7" customFormat="1" x14ac:dyDescent="0.25">
      <c r="B112" s="13"/>
      <c r="C112" s="32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61"/>
    </row>
    <row r="113" spans="2:15" s="7" customFormat="1" x14ac:dyDescent="0.25">
      <c r="B113" s="13"/>
      <c r="C113" s="32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61"/>
    </row>
    <row r="114" spans="2:15" s="7" customFormat="1" x14ac:dyDescent="0.25">
      <c r="B114" s="13"/>
      <c r="C114" s="32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61"/>
    </row>
    <row r="115" spans="2:15" s="7" customFormat="1" x14ac:dyDescent="0.25">
      <c r="B115" s="13"/>
      <c r="C115" s="32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61"/>
    </row>
    <row r="116" spans="2:15" s="7" customFormat="1" x14ac:dyDescent="0.25">
      <c r="B116" s="13"/>
      <c r="C116" s="32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61"/>
    </row>
    <row r="117" spans="2:15" s="7" customFormat="1" x14ac:dyDescent="0.25">
      <c r="B117" s="13"/>
      <c r="C117" s="32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61"/>
    </row>
    <row r="118" spans="2:15" s="7" customFormat="1" x14ac:dyDescent="0.25">
      <c r="B118" s="13"/>
      <c r="C118" s="32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61"/>
    </row>
    <row r="119" spans="2:15" s="7" customFormat="1" x14ac:dyDescent="0.25">
      <c r="B119" s="13"/>
      <c r="C119" s="32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61"/>
    </row>
    <row r="120" spans="2:15" s="7" customFormat="1" x14ac:dyDescent="0.25">
      <c r="B120" s="13"/>
      <c r="C120" s="32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61"/>
    </row>
    <row r="121" spans="2:15" s="7" customFormat="1" x14ac:dyDescent="0.25">
      <c r="B121" s="13"/>
      <c r="C121" s="32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61"/>
    </row>
    <row r="122" spans="2:15" s="7" customFormat="1" x14ac:dyDescent="0.25">
      <c r="B122" s="13"/>
      <c r="C122" s="32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61"/>
    </row>
    <row r="123" spans="2:15" s="7" customFormat="1" x14ac:dyDescent="0.25">
      <c r="B123" s="13"/>
      <c r="C123" s="32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61"/>
    </row>
    <row r="124" spans="2:15" s="7" customFormat="1" x14ac:dyDescent="0.25">
      <c r="B124" s="13"/>
      <c r="C124" s="32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61"/>
    </row>
    <row r="125" spans="2:15" s="7" customFormat="1" x14ac:dyDescent="0.25">
      <c r="B125" s="13"/>
      <c r="C125" s="32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61"/>
    </row>
    <row r="126" spans="2:15" s="7" customFormat="1" x14ac:dyDescent="0.25">
      <c r="B126" s="13"/>
      <c r="C126" s="32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61"/>
    </row>
    <row r="127" spans="2:15" s="7" customFormat="1" x14ac:dyDescent="0.25">
      <c r="B127" s="13"/>
      <c r="C127" s="32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61"/>
    </row>
    <row r="128" spans="2:15" s="7" customFormat="1" x14ac:dyDescent="0.25">
      <c r="B128" s="13"/>
      <c r="C128" s="32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61"/>
    </row>
    <row r="129" spans="2:15" s="7" customFormat="1" x14ac:dyDescent="0.25">
      <c r="B129" s="13"/>
      <c r="C129" s="32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61"/>
    </row>
    <row r="130" spans="2:15" s="7" customFormat="1" x14ac:dyDescent="0.25">
      <c r="B130" s="13"/>
      <c r="C130" s="32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61"/>
    </row>
    <row r="131" spans="2:15" s="7" customFormat="1" x14ac:dyDescent="0.25">
      <c r="B131" s="13"/>
      <c r="C131" s="32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61"/>
    </row>
    <row r="132" spans="2:15" s="7" customFormat="1" x14ac:dyDescent="0.25">
      <c r="B132" s="13"/>
      <c r="C132" s="32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61"/>
    </row>
    <row r="133" spans="2:15" s="7" customFormat="1" x14ac:dyDescent="0.25">
      <c r="B133" s="13"/>
      <c r="C133" s="32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61"/>
    </row>
    <row r="134" spans="2:15" s="7" customFormat="1" x14ac:dyDescent="0.25">
      <c r="B134" s="13"/>
      <c r="C134" s="32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61"/>
    </row>
    <row r="135" spans="2:15" s="7" customFormat="1" x14ac:dyDescent="0.25">
      <c r="B135" s="13"/>
      <c r="C135" s="32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61"/>
    </row>
    <row r="136" spans="2:15" s="7" customFormat="1" x14ac:dyDescent="0.25">
      <c r="B136" s="13"/>
      <c r="C136" s="32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61"/>
    </row>
    <row r="137" spans="2:15" s="7" customFormat="1" x14ac:dyDescent="0.25">
      <c r="B137" s="13"/>
      <c r="C137" s="32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61"/>
    </row>
    <row r="138" spans="2:15" s="7" customFormat="1" x14ac:dyDescent="0.25">
      <c r="B138" s="13"/>
      <c r="C138" s="32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61"/>
    </row>
    <row r="139" spans="2:15" s="7" customFormat="1" x14ac:dyDescent="0.25">
      <c r="B139" s="13"/>
      <c r="C139" s="32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61"/>
    </row>
    <row r="140" spans="2:15" s="7" customFormat="1" x14ac:dyDescent="0.25">
      <c r="B140" s="13"/>
      <c r="C140" s="32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61"/>
    </row>
    <row r="141" spans="2:15" s="7" customFormat="1" x14ac:dyDescent="0.25">
      <c r="B141" s="13"/>
      <c r="C141" s="32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61"/>
    </row>
    <row r="142" spans="2:15" s="7" customFormat="1" x14ac:dyDescent="0.25">
      <c r="B142" s="13"/>
      <c r="C142" s="32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61"/>
    </row>
    <row r="143" spans="2:15" s="7" customFormat="1" x14ac:dyDescent="0.25">
      <c r="B143" s="13"/>
      <c r="C143" s="32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61"/>
    </row>
    <row r="144" spans="2:15" s="7" customFormat="1" x14ac:dyDescent="0.25">
      <c r="B144" s="13"/>
      <c r="C144" s="32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61"/>
    </row>
    <row r="145" spans="2:15" s="7" customFormat="1" x14ac:dyDescent="0.25">
      <c r="B145" s="13"/>
      <c r="C145" s="32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61"/>
    </row>
    <row r="146" spans="2:15" s="7" customFormat="1" x14ac:dyDescent="0.25">
      <c r="B146" s="13"/>
      <c r="C146" s="32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61"/>
    </row>
    <row r="147" spans="2:15" s="7" customFormat="1" x14ac:dyDescent="0.25">
      <c r="B147" s="13"/>
      <c r="C147" s="32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61"/>
    </row>
    <row r="148" spans="2:15" s="7" customFormat="1" x14ac:dyDescent="0.25">
      <c r="B148" s="13"/>
      <c r="C148" s="32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61"/>
    </row>
    <row r="149" spans="2:15" s="7" customFormat="1" x14ac:dyDescent="0.25">
      <c r="B149" s="13"/>
      <c r="C149" s="32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61"/>
    </row>
    <row r="150" spans="2:15" s="7" customFormat="1" x14ac:dyDescent="0.25">
      <c r="B150" s="13"/>
      <c r="C150" s="32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61"/>
    </row>
    <row r="151" spans="2:15" s="7" customFormat="1" x14ac:dyDescent="0.25">
      <c r="B151" s="13"/>
      <c r="C151" s="32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61"/>
    </row>
    <row r="152" spans="2:15" s="7" customFormat="1" x14ac:dyDescent="0.25">
      <c r="B152" s="13"/>
      <c r="C152" s="32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61"/>
    </row>
    <row r="153" spans="2:15" s="7" customFormat="1" x14ac:dyDescent="0.25">
      <c r="B153" s="13"/>
      <c r="C153" s="32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61"/>
    </row>
    <row r="154" spans="2:15" s="7" customFormat="1" x14ac:dyDescent="0.25">
      <c r="B154" s="13"/>
      <c r="C154" s="32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61"/>
    </row>
    <row r="155" spans="2:15" s="7" customFormat="1" x14ac:dyDescent="0.25">
      <c r="B155" s="13"/>
      <c r="C155" s="32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61"/>
    </row>
    <row r="156" spans="2:15" s="7" customFormat="1" x14ac:dyDescent="0.25">
      <c r="B156" s="13"/>
      <c r="C156" s="32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61"/>
    </row>
    <row r="157" spans="2:15" s="7" customFormat="1" x14ac:dyDescent="0.25">
      <c r="B157" s="13"/>
      <c r="C157" s="32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61"/>
    </row>
    <row r="158" spans="2:15" s="7" customFormat="1" x14ac:dyDescent="0.25">
      <c r="B158" s="13"/>
      <c r="C158" s="32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61"/>
    </row>
    <row r="159" spans="2:15" s="7" customFormat="1" x14ac:dyDescent="0.25">
      <c r="B159" s="13"/>
      <c r="C159" s="32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61"/>
    </row>
    <row r="160" spans="2:15" s="7" customFormat="1" x14ac:dyDescent="0.25">
      <c r="B160" s="13"/>
      <c r="C160" s="32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61"/>
    </row>
    <row r="161" spans="2:15" s="7" customFormat="1" x14ac:dyDescent="0.25">
      <c r="B161" s="13"/>
      <c r="C161" s="32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61"/>
    </row>
    <row r="162" spans="2:15" s="7" customFormat="1" x14ac:dyDescent="0.25">
      <c r="B162" s="13"/>
      <c r="C162" s="32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61"/>
    </row>
    <row r="163" spans="2:15" s="7" customFormat="1" x14ac:dyDescent="0.25">
      <c r="B163" s="13"/>
      <c r="C163" s="32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61"/>
    </row>
    <row r="164" spans="2:15" s="7" customFormat="1" x14ac:dyDescent="0.25">
      <c r="B164" s="13"/>
      <c r="C164" s="32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61"/>
    </row>
    <row r="165" spans="2:15" s="7" customFormat="1" x14ac:dyDescent="0.25">
      <c r="B165" s="13"/>
      <c r="C165" s="32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61"/>
    </row>
    <row r="166" spans="2:15" s="7" customFormat="1" x14ac:dyDescent="0.25">
      <c r="B166" s="13"/>
      <c r="C166" s="32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61"/>
    </row>
    <row r="167" spans="2:15" s="7" customFormat="1" x14ac:dyDescent="0.25">
      <c r="B167" s="13"/>
      <c r="C167" s="32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61"/>
    </row>
    <row r="168" spans="2:15" s="7" customFormat="1" x14ac:dyDescent="0.25">
      <c r="B168" s="13"/>
      <c r="C168" s="32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61"/>
    </row>
    <row r="169" spans="2:15" s="7" customFormat="1" x14ac:dyDescent="0.25">
      <c r="B169" s="13"/>
      <c r="C169" s="32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61"/>
    </row>
    <row r="170" spans="2:15" s="7" customFormat="1" x14ac:dyDescent="0.25">
      <c r="B170" s="13"/>
      <c r="C170" s="32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61"/>
    </row>
    <row r="171" spans="2:15" s="7" customFormat="1" x14ac:dyDescent="0.25">
      <c r="B171" s="13"/>
      <c r="C171" s="32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61"/>
    </row>
    <row r="172" spans="2:15" s="7" customFormat="1" x14ac:dyDescent="0.25">
      <c r="B172" s="13"/>
      <c r="C172" s="32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61"/>
    </row>
    <row r="173" spans="2:15" s="7" customFormat="1" x14ac:dyDescent="0.25">
      <c r="B173" s="13"/>
      <c r="C173" s="32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61"/>
    </row>
    <row r="174" spans="2:15" s="7" customFormat="1" x14ac:dyDescent="0.25">
      <c r="B174" s="13"/>
      <c r="C174" s="32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61"/>
    </row>
    <row r="175" spans="2:15" s="7" customFormat="1" x14ac:dyDescent="0.25">
      <c r="B175" s="13"/>
      <c r="C175" s="32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61"/>
    </row>
    <row r="176" spans="2:15" s="7" customFormat="1" x14ac:dyDescent="0.25">
      <c r="B176" s="13"/>
      <c r="C176" s="32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61"/>
    </row>
    <row r="177" spans="2:15" s="7" customFormat="1" x14ac:dyDescent="0.25">
      <c r="B177" s="13"/>
      <c r="C177" s="32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61"/>
    </row>
    <row r="178" spans="2:15" s="7" customFormat="1" x14ac:dyDescent="0.25">
      <c r="B178" s="13"/>
      <c r="C178" s="32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61"/>
    </row>
    <row r="179" spans="2:15" s="7" customFormat="1" x14ac:dyDescent="0.25">
      <c r="B179" s="13"/>
      <c r="C179" s="32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61"/>
    </row>
    <row r="180" spans="2:15" s="7" customFormat="1" x14ac:dyDescent="0.25">
      <c r="B180" s="13"/>
      <c r="C180" s="32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61"/>
    </row>
    <row r="181" spans="2:15" s="7" customFormat="1" x14ac:dyDescent="0.25">
      <c r="B181" s="13"/>
      <c r="C181" s="32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61"/>
    </row>
    <row r="182" spans="2:15" s="7" customFormat="1" x14ac:dyDescent="0.25">
      <c r="B182" s="13"/>
      <c r="C182" s="32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61"/>
    </row>
    <row r="183" spans="2:15" s="7" customFormat="1" x14ac:dyDescent="0.25">
      <c r="B183" s="13"/>
      <c r="C183" s="32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61"/>
    </row>
    <row r="184" spans="2:15" s="7" customFormat="1" x14ac:dyDescent="0.25">
      <c r="B184" s="13"/>
      <c r="C184" s="32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61"/>
    </row>
    <row r="185" spans="2:15" s="7" customFormat="1" x14ac:dyDescent="0.25">
      <c r="B185" s="13"/>
      <c r="C185" s="32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61"/>
    </row>
    <row r="186" spans="2:15" s="7" customFormat="1" x14ac:dyDescent="0.25">
      <c r="B186" s="13"/>
      <c r="C186" s="32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61"/>
    </row>
    <row r="187" spans="2:15" s="7" customFormat="1" x14ac:dyDescent="0.25">
      <c r="B187" s="13"/>
      <c r="C187" s="32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61"/>
    </row>
    <row r="188" spans="2:15" s="7" customFormat="1" x14ac:dyDescent="0.25">
      <c r="B188" s="13"/>
      <c r="C188" s="32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61"/>
    </row>
    <row r="189" spans="2:15" s="7" customFormat="1" x14ac:dyDescent="0.25">
      <c r="B189" s="13"/>
      <c r="C189" s="32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61"/>
    </row>
    <row r="190" spans="2:15" s="7" customFormat="1" x14ac:dyDescent="0.25">
      <c r="B190" s="13"/>
      <c r="C190" s="32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61"/>
    </row>
    <row r="191" spans="2:15" s="7" customFormat="1" x14ac:dyDescent="0.25">
      <c r="B191" s="13"/>
      <c r="C191" s="32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61"/>
    </row>
    <row r="192" spans="2:15" s="7" customFormat="1" x14ac:dyDescent="0.25">
      <c r="B192" s="13"/>
      <c r="C192" s="32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61"/>
    </row>
    <row r="193" spans="2:15" s="7" customFormat="1" x14ac:dyDescent="0.25">
      <c r="B193" s="13"/>
      <c r="C193" s="32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61"/>
    </row>
    <row r="194" spans="2:15" s="7" customFormat="1" x14ac:dyDescent="0.25">
      <c r="B194" s="13"/>
      <c r="C194" s="32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61"/>
    </row>
    <row r="195" spans="2:15" s="7" customFormat="1" x14ac:dyDescent="0.25">
      <c r="B195" s="13"/>
      <c r="C195" s="32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61"/>
    </row>
    <row r="196" spans="2:15" s="7" customFormat="1" x14ac:dyDescent="0.25">
      <c r="B196" s="13"/>
      <c r="C196" s="32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61"/>
    </row>
    <row r="197" spans="2:15" s="7" customFormat="1" x14ac:dyDescent="0.25">
      <c r="B197" s="13"/>
      <c r="C197" s="32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61"/>
    </row>
    <row r="198" spans="2:15" s="7" customFormat="1" x14ac:dyDescent="0.25">
      <c r="B198" s="13"/>
      <c r="C198" s="32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61"/>
    </row>
    <row r="199" spans="2:15" s="7" customFormat="1" x14ac:dyDescent="0.25">
      <c r="B199" s="13"/>
      <c r="C199" s="32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61"/>
    </row>
    <row r="200" spans="2:15" s="7" customFormat="1" x14ac:dyDescent="0.25">
      <c r="B200" s="13"/>
      <c r="C200" s="32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61"/>
    </row>
    <row r="201" spans="2:15" s="7" customFormat="1" x14ac:dyDescent="0.25">
      <c r="B201" s="13"/>
      <c r="C201" s="32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61"/>
    </row>
    <row r="202" spans="2:15" s="7" customFormat="1" x14ac:dyDescent="0.25">
      <c r="B202" s="13"/>
      <c r="C202" s="32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61"/>
    </row>
    <row r="203" spans="2:15" s="7" customFormat="1" x14ac:dyDescent="0.25">
      <c r="B203" s="13"/>
      <c r="C203" s="32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61"/>
    </row>
    <row r="204" spans="2:15" s="7" customFormat="1" x14ac:dyDescent="0.25">
      <c r="B204" s="13"/>
      <c r="C204" s="32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61"/>
    </row>
    <row r="205" spans="2:15" s="7" customFormat="1" x14ac:dyDescent="0.25">
      <c r="B205" s="13"/>
      <c r="C205" s="32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61"/>
    </row>
    <row r="206" spans="2:15" s="7" customFormat="1" x14ac:dyDescent="0.25">
      <c r="B206" s="13"/>
      <c r="C206" s="32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61"/>
    </row>
    <row r="207" spans="2:15" s="7" customFormat="1" x14ac:dyDescent="0.25">
      <c r="B207" s="13"/>
      <c r="C207" s="32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61"/>
    </row>
    <row r="208" spans="2:15" s="7" customFormat="1" x14ac:dyDescent="0.25">
      <c r="B208" s="13"/>
      <c r="C208" s="32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61"/>
    </row>
    <row r="209" spans="2:15" s="7" customFormat="1" x14ac:dyDescent="0.25">
      <c r="B209" s="13"/>
      <c r="C209" s="32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61"/>
    </row>
    <row r="210" spans="2:15" s="7" customFormat="1" x14ac:dyDescent="0.25">
      <c r="B210" s="13"/>
      <c r="C210" s="32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61"/>
    </row>
    <row r="211" spans="2:15" s="7" customFormat="1" x14ac:dyDescent="0.25">
      <c r="B211" s="13"/>
      <c r="C211" s="32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61"/>
    </row>
    <row r="212" spans="2:15" s="7" customFormat="1" x14ac:dyDescent="0.25">
      <c r="B212" s="13"/>
      <c r="C212" s="32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61"/>
    </row>
    <row r="213" spans="2:15" s="7" customFormat="1" x14ac:dyDescent="0.25">
      <c r="B213" s="13"/>
      <c r="C213" s="32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61"/>
    </row>
    <row r="214" spans="2:15" s="7" customFormat="1" x14ac:dyDescent="0.25">
      <c r="B214" s="13"/>
      <c r="C214" s="32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61"/>
    </row>
    <row r="215" spans="2:15" s="7" customFormat="1" x14ac:dyDescent="0.25">
      <c r="B215" s="13"/>
      <c r="C215" s="32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61"/>
    </row>
    <row r="216" spans="2:15" s="7" customFormat="1" x14ac:dyDescent="0.25">
      <c r="B216" s="13"/>
      <c r="C216" s="32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61"/>
    </row>
    <row r="217" spans="2:15" s="7" customFormat="1" x14ac:dyDescent="0.25">
      <c r="B217" s="13"/>
      <c r="C217" s="32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61"/>
    </row>
    <row r="218" spans="2:15" s="7" customFormat="1" x14ac:dyDescent="0.25">
      <c r="B218" s="13"/>
      <c r="C218" s="32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61"/>
    </row>
    <row r="219" spans="2:15" s="7" customFormat="1" x14ac:dyDescent="0.25">
      <c r="B219" s="13"/>
      <c r="C219" s="32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61"/>
    </row>
    <row r="220" spans="2:15" s="7" customFormat="1" x14ac:dyDescent="0.25">
      <c r="B220" s="13"/>
      <c r="C220" s="32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61"/>
    </row>
    <row r="221" spans="2:15" s="7" customFormat="1" x14ac:dyDescent="0.25">
      <c r="B221" s="13"/>
      <c r="C221" s="32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61"/>
    </row>
    <row r="222" spans="2:15" s="7" customFormat="1" x14ac:dyDescent="0.25">
      <c r="B222" s="13"/>
      <c r="C222" s="32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61"/>
    </row>
    <row r="223" spans="2:15" s="7" customFormat="1" x14ac:dyDescent="0.25">
      <c r="B223" s="13"/>
      <c r="C223" s="32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61"/>
    </row>
    <row r="224" spans="2:15" s="7" customFormat="1" x14ac:dyDescent="0.25">
      <c r="B224" s="13"/>
      <c r="C224" s="32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61"/>
    </row>
    <row r="225" spans="2:15" s="7" customFormat="1" x14ac:dyDescent="0.25">
      <c r="B225" s="13"/>
      <c r="C225" s="32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61"/>
    </row>
    <row r="226" spans="2:15" s="7" customFormat="1" x14ac:dyDescent="0.25">
      <c r="B226" s="13"/>
      <c r="C226" s="32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61"/>
    </row>
    <row r="227" spans="2:15" s="7" customFormat="1" x14ac:dyDescent="0.25">
      <c r="B227" s="13"/>
      <c r="C227" s="32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61"/>
    </row>
    <row r="228" spans="2:15" s="7" customFormat="1" x14ac:dyDescent="0.25">
      <c r="B228" s="13"/>
      <c r="C228" s="32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61"/>
    </row>
    <row r="229" spans="2:15" s="7" customFormat="1" x14ac:dyDescent="0.25">
      <c r="B229" s="13"/>
      <c r="C229" s="32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61"/>
    </row>
    <row r="230" spans="2:15" s="7" customFormat="1" x14ac:dyDescent="0.25">
      <c r="B230" s="13"/>
      <c r="C230" s="32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61"/>
    </row>
    <row r="231" spans="2:15" s="7" customFormat="1" x14ac:dyDescent="0.25">
      <c r="B231" s="13"/>
      <c r="C231" s="32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61"/>
    </row>
    <row r="232" spans="2:15" s="7" customFormat="1" x14ac:dyDescent="0.25">
      <c r="B232" s="13"/>
      <c r="C232" s="32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61"/>
    </row>
    <row r="233" spans="2:15" s="7" customFormat="1" x14ac:dyDescent="0.25">
      <c r="B233" s="13"/>
      <c r="C233" s="32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61"/>
    </row>
    <row r="234" spans="2:15" s="7" customFormat="1" x14ac:dyDescent="0.25">
      <c r="B234" s="13"/>
      <c r="C234" s="32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61"/>
    </row>
    <row r="235" spans="2:15" s="7" customFormat="1" x14ac:dyDescent="0.25">
      <c r="B235" s="13"/>
      <c r="C235" s="32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61"/>
    </row>
    <row r="236" spans="2:15" s="7" customFormat="1" x14ac:dyDescent="0.25">
      <c r="B236" s="13"/>
      <c r="C236" s="32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61"/>
    </row>
    <row r="237" spans="2:15" s="7" customFormat="1" x14ac:dyDescent="0.25">
      <c r="B237" s="13"/>
      <c r="C237" s="32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61"/>
    </row>
    <row r="238" spans="2:15" s="7" customFormat="1" x14ac:dyDescent="0.25">
      <c r="B238" s="13"/>
      <c r="C238" s="32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61"/>
    </row>
    <row r="239" spans="2:15" s="7" customFormat="1" x14ac:dyDescent="0.25">
      <c r="B239" s="13"/>
      <c r="C239" s="32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61"/>
    </row>
    <row r="240" spans="2:15" s="7" customFormat="1" x14ac:dyDescent="0.25">
      <c r="B240" s="13"/>
      <c r="C240" s="32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61"/>
    </row>
    <row r="241" spans="2:15" s="7" customFormat="1" x14ac:dyDescent="0.25">
      <c r="B241" s="13"/>
      <c r="C241" s="32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61"/>
    </row>
    <row r="242" spans="2:15" s="7" customFormat="1" x14ac:dyDescent="0.25">
      <c r="B242" s="13"/>
      <c r="C242" s="32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61"/>
    </row>
    <row r="243" spans="2:15" s="7" customFormat="1" x14ac:dyDescent="0.25">
      <c r="B243" s="13"/>
      <c r="C243" s="32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61"/>
    </row>
    <row r="244" spans="2:15" s="7" customFormat="1" x14ac:dyDescent="0.25">
      <c r="B244" s="13"/>
      <c r="C244" s="32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61"/>
    </row>
    <row r="245" spans="2:15" s="7" customFormat="1" x14ac:dyDescent="0.25">
      <c r="B245" s="13"/>
      <c r="C245" s="32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61"/>
    </row>
    <row r="246" spans="2:15" s="7" customFormat="1" x14ac:dyDescent="0.25">
      <c r="B246" s="13"/>
      <c r="C246" s="32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61"/>
    </row>
    <row r="247" spans="2:15" s="7" customFormat="1" x14ac:dyDescent="0.25">
      <c r="B247" s="13"/>
      <c r="C247" s="32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61"/>
    </row>
    <row r="248" spans="2:15" s="7" customFormat="1" x14ac:dyDescent="0.25">
      <c r="B248" s="13"/>
      <c r="C248" s="32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61"/>
    </row>
    <row r="249" spans="2:15" s="7" customFormat="1" x14ac:dyDescent="0.25">
      <c r="B249" s="13"/>
      <c r="C249" s="32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61"/>
    </row>
    <row r="250" spans="2:15" s="7" customFormat="1" x14ac:dyDescent="0.25">
      <c r="B250" s="13"/>
      <c r="C250" s="32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61"/>
    </row>
    <row r="251" spans="2:15" s="7" customFormat="1" x14ac:dyDescent="0.25">
      <c r="B251" s="13"/>
      <c r="C251" s="32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61"/>
    </row>
    <row r="252" spans="2:15" s="7" customFormat="1" x14ac:dyDescent="0.25">
      <c r="B252" s="13"/>
      <c r="C252" s="32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61"/>
    </row>
    <row r="253" spans="2:15" s="7" customFormat="1" x14ac:dyDescent="0.25">
      <c r="B253" s="13"/>
      <c r="C253" s="32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61"/>
    </row>
    <row r="254" spans="2:15" s="7" customFormat="1" x14ac:dyDescent="0.25">
      <c r="B254" s="13"/>
      <c r="C254" s="32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61"/>
    </row>
    <row r="255" spans="2:15" s="7" customFormat="1" x14ac:dyDescent="0.25">
      <c r="B255" s="13"/>
      <c r="C255" s="32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61"/>
    </row>
    <row r="256" spans="2:15" s="7" customFormat="1" x14ac:dyDescent="0.25">
      <c r="B256" s="13"/>
      <c r="C256" s="32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61"/>
    </row>
    <row r="257" spans="2:15" s="7" customFormat="1" x14ac:dyDescent="0.25">
      <c r="B257" s="13"/>
      <c r="C257" s="32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61"/>
    </row>
    <row r="258" spans="2:15" s="7" customFormat="1" x14ac:dyDescent="0.25">
      <c r="B258" s="13"/>
      <c r="C258" s="32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61"/>
    </row>
    <row r="259" spans="2:15" s="7" customFormat="1" x14ac:dyDescent="0.25">
      <c r="B259" s="13"/>
      <c r="C259" s="32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61"/>
    </row>
    <row r="260" spans="2:15" s="7" customFormat="1" x14ac:dyDescent="0.25">
      <c r="B260" s="13"/>
      <c r="C260" s="32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61"/>
    </row>
    <row r="261" spans="2:15" s="7" customFormat="1" x14ac:dyDescent="0.25">
      <c r="B261" s="13"/>
      <c r="C261" s="32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61"/>
    </row>
    <row r="262" spans="2:15" s="7" customFormat="1" x14ac:dyDescent="0.25">
      <c r="B262" s="13"/>
      <c r="C262" s="32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61"/>
    </row>
    <row r="263" spans="2:15" s="7" customFormat="1" x14ac:dyDescent="0.25">
      <c r="B263" s="13"/>
      <c r="C263" s="32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61"/>
    </row>
    <row r="264" spans="2:15" s="7" customFormat="1" x14ac:dyDescent="0.25">
      <c r="B264" s="13"/>
      <c r="C264" s="32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61"/>
    </row>
    <row r="265" spans="2:15" s="7" customFormat="1" x14ac:dyDescent="0.25">
      <c r="B265" s="13"/>
      <c r="C265" s="32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61"/>
    </row>
    <row r="266" spans="2:15" s="7" customFormat="1" x14ac:dyDescent="0.25">
      <c r="B266" s="13"/>
      <c r="C266" s="32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61"/>
    </row>
    <row r="267" spans="2:15" s="7" customFormat="1" x14ac:dyDescent="0.25">
      <c r="B267" s="13"/>
      <c r="C267" s="32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61"/>
    </row>
    <row r="268" spans="2:15" s="7" customFormat="1" x14ac:dyDescent="0.25">
      <c r="B268" s="13"/>
      <c r="C268" s="32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61"/>
    </row>
    <row r="269" spans="2:15" s="7" customFormat="1" x14ac:dyDescent="0.25">
      <c r="B269" s="13"/>
      <c r="C269" s="32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61"/>
    </row>
    <row r="270" spans="2:15" s="7" customFormat="1" x14ac:dyDescent="0.25">
      <c r="B270" s="13"/>
      <c r="C270" s="32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61"/>
    </row>
    <row r="271" spans="2:15" s="7" customFormat="1" x14ac:dyDescent="0.25">
      <c r="B271" s="13"/>
      <c r="C271" s="32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61"/>
    </row>
    <row r="272" spans="2:15" s="7" customFormat="1" x14ac:dyDescent="0.25">
      <c r="B272" s="13"/>
      <c r="C272" s="32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61"/>
    </row>
    <row r="273" spans="2:15" s="7" customFormat="1" x14ac:dyDescent="0.25">
      <c r="B273" s="13"/>
      <c r="C273" s="32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61"/>
    </row>
    <row r="274" spans="2:15" s="7" customFormat="1" x14ac:dyDescent="0.25">
      <c r="B274" s="13"/>
      <c r="C274" s="32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61"/>
    </row>
    <row r="275" spans="2:15" s="7" customFormat="1" x14ac:dyDescent="0.25">
      <c r="B275" s="13"/>
      <c r="C275" s="32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61"/>
    </row>
    <row r="276" spans="2:15" s="7" customFormat="1" x14ac:dyDescent="0.25">
      <c r="B276" s="13"/>
      <c r="C276" s="32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61"/>
    </row>
    <row r="277" spans="2:15" s="7" customFormat="1" x14ac:dyDescent="0.25">
      <c r="B277" s="13"/>
      <c r="C277" s="32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61"/>
    </row>
    <row r="278" spans="2:15" s="7" customFormat="1" x14ac:dyDescent="0.25">
      <c r="B278" s="13"/>
      <c r="C278" s="32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61"/>
    </row>
    <row r="279" spans="2:15" s="7" customFormat="1" x14ac:dyDescent="0.25">
      <c r="B279" s="13"/>
      <c r="C279" s="32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61"/>
    </row>
    <row r="280" spans="2:15" s="7" customFormat="1" x14ac:dyDescent="0.25">
      <c r="B280" s="13"/>
      <c r="C280" s="32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61"/>
    </row>
    <row r="281" spans="2:15" s="7" customFormat="1" x14ac:dyDescent="0.25">
      <c r="B281" s="13"/>
      <c r="C281" s="32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61"/>
    </row>
    <row r="282" spans="2:15" s="7" customFormat="1" x14ac:dyDescent="0.25">
      <c r="B282" s="13"/>
      <c r="C282" s="32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61"/>
    </row>
    <row r="283" spans="2:15" s="7" customFormat="1" x14ac:dyDescent="0.25">
      <c r="B283" s="13"/>
      <c r="C283" s="32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61"/>
    </row>
    <row r="284" spans="2:15" s="7" customFormat="1" x14ac:dyDescent="0.25">
      <c r="B284" s="13"/>
      <c r="C284" s="32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61"/>
    </row>
    <row r="285" spans="2:15" s="7" customFormat="1" x14ac:dyDescent="0.25">
      <c r="B285" s="13"/>
      <c r="C285" s="32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61"/>
    </row>
    <row r="286" spans="2:15" s="7" customFormat="1" x14ac:dyDescent="0.25">
      <c r="B286" s="13"/>
      <c r="C286" s="32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61"/>
    </row>
    <row r="287" spans="2:15" s="7" customFormat="1" x14ac:dyDescent="0.25">
      <c r="B287" s="13"/>
      <c r="C287" s="32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61"/>
    </row>
    <row r="288" spans="2:15" s="7" customFormat="1" x14ac:dyDescent="0.25">
      <c r="B288" s="13"/>
      <c r="C288" s="32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61"/>
    </row>
    <row r="289" spans="2:15" s="7" customFormat="1" x14ac:dyDescent="0.25">
      <c r="B289" s="13"/>
      <c r="C289" s="32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61"/>
    </row>
    <row r="290" spans="2:15" s="7" customFormat="1" x14ac:dyDescent="0.25">
      <c r="B290" s="13"/>
      <c r="C290" s="32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61"/>
    </row>
    <row r="291" spans="2:15" s="7" customFormat="1" x14ac:dyDescent="0.25">
      <c r="B291" s="13"/>
      <c r="C291" s="32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61"/>
    </row>
    <row r="292" spans="2:15" s="7" customFormat="1" x14ac:dyDescent="0.25">
      <c r="B292" s="13"/>
      <c r="C292" s="32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61"/>
    </row>
    <row r="293" spans="2:15" s="7" customFormat="1" x14ac:dyDescent="0.25">
      <c r="B293" s="13"/>
      <c r="C293" s="32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61"/>
    </row>
    <row r="294" spans="2:15" s="7" customFormat="1" x14ac:dyDescent="0.25">
      <c r="B294" s="13"/>
      <c r="C294" s="32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61"/>
    </row>
    <row r="295" spans="2:15" s="7" customFormat="1" x14ac:dyDescent="0.25">
      <c r="B295" s="13"/>
      <c r="C295" s="32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61"/>
    </row>
    <row r="296" spans="2:15" s="7" customFormat="1" x14ac:dyDescent="0.25">
      <c r="B296" s="13"/>
      <c r="C296" s="32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61"/>
    </row>
    <row r="297" spans="2:15" s="7" customFormat="1" x14ac:dyDescent="0.25">
      <c r="B297" s="13"/>
      <c r="C297" s="32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61"/>
    </row>
    <row r="298" spans="2:15" s="7" customFormat="1" x14ac:dyDescent="0.25">
      <c r="B298" s="13"/>
      <c r="C298" s="32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61"/>
    </row>
    <row r="299" spans="2:15" s="7" customFormat="1" x14ac:dyDescent="0.25">
      <c r="B299" s="13"/>
      <c r="C299" s="32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61"/>
    </row>
    <row r="300" spans="2:15" s="7" customFormat="1" x14ac:dyDescent="0.25">
      <c r="B300" s="13"/>
      <c r="C300" s="32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61"/>
    </row>
    <row r="301" spans="2:15" s="7" customFormat="1" x14ac:dyDescent="0.25">
      <c r="B301" s="13"/>
      <c r="C301" s="32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61"/>
    </row>
    <row r="302" spans="2:15" s="7" customFormat="1" x14ac:dyDescent="0.25">
      <c r="B302" s="13"/>
      <c r="C302" s="32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61"/>
    </row>
    <row r="303" spans="2:15" s="7" customFormat="1" x14ac:dyDescent="0.25">
      <c r="B303" s="13"/>
      <c r="C303" s="32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61"/>
    </row>
    <row r="304" spans="2:15" s="7" customFormat="1" x14ac:dyDescent="0.25">
      <c r="B304" s="13"/>
      <c r="C304" s="32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61"/>
    </row>
    <row r="305" spans="2:15" s="7" customFormat="1" x14ac:dyDescent="0.25">
      <c r="B305" s="13"/>
      <c r="C305" s="32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61"/>
    </row>
    <row r="306" spans="2:15" s="7" customFormat="1" x14ac:dyDescent="0.25">
      <c r="B306" s="13"/>
      <c r="C306" s="32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61"/>
    </row>
    <row r="307" spans="2:15" s="7" customFormat="1" x14ac:dyDescent="0.25">
      <c r="B307" s="13"/>
      <c r="C307" s="32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61"/>
    </row>
    <row r="308" spans="2:15" s="7" customFormat="1" x14ac:dyDescent="0.25">
      <c r="B308" s="13"/>
      <c r="C308" s="32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61"/>
    </row>
    <row r="309" spans="2:15" s="7" customFormat="1" x14ac:dyDescent="0.25">
      <c r="B309" s="13"/>
      <c r="C309" s="32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61"/>
    </row>
    <row r="310" spans="2:15" s="7" customFormat="1" x14ac:dyDescent="0.25">
      <c r="B310" s="13"/>
      <c r="C310" s="32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61"/>
    </row>
    <row r="311" spans="2:15" s="7" customFormat="1" x14ac:dyDescent="0.25">
      <c r="B311" s="13"/>
      <c r="C311" s="32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61"/>
    </row>
    <row r="312" spans="2:15" s="7" customFormat="1" x14ac:dyDescent="0.25">
      <c r="B312" s="13"/>
      <c r="C312" s="32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61"/>
    </row>
    <row r="313" spans="2:15" s="7" customFormat="1" x14ac:dyDescent="0.25">
      <c r="B313" s="13"/>
      <c r="C313" s="32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61"/>
    </row>
    <row r="314" spans="2:15" s="7" customFormat="1" x14ac:dyDescent="0.25">
      <c r="B314" s="13"/>
      <c r="C314" s="32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61"/>
    </row>
    <row r="315" spans="2:15" s="7" customFormat="1" x14ac:dyDescent="0.25">
      <c r="B315" s="13"/>
      <c r="C315" s="32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61"/>
    </row>
    <row r="316" spans="2:15" s="7" customFormat="1" x14ac:dyDescent="0.25">
      <c r="B316" s="13"/>
      <c r="C316" s="32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61"/>
    </row>
    <row r="317" spans="2:15" s="7" customFormat="1" x14ac:dyDescent="0.25">
      <c r="B317" s="13"/>
      <c r="C317" s="32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61"/>
    </row>
    <row r="318" spans="2:15" s="7" customFormat="1" x14ac:dyDescent="0.25">
      <c r="B318" s="13"/>
      <c r="C318" s="32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61"/>
    </row>
    <row r="319" spans="2:15" s="7" customFormat="1" x14ac:dyDescent="0.25">
      <c r="B319" s="13"/>
      <c r="C319" s="32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61"/>
    </row>
    <row r="320" spans="2:15" s="7" customFormat="1" x14ac:dyDescent="0.25">
      <c r="B320" s="13"/>
      <c r="C320" s="32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61"/>
    </row>
    <row r="321" spans="2:15" s="7" customFormat="1" x14ac:dyDescent="0.25">
      <c r="B321" s="13"/>
      <c r="C321" s="32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61"/>
    </row>
    <row r="322" spans="2:15" s="7" customFormat="1" x14ac:dyDescent="0.25">
      <c r="B322" s="13"/>
      <c r="C322" s="32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61"/>
    </row>
    <row r="323" spans="2:15" s="7" customFormat="1" x14ac:dyDescent="0.25">
      <c r="B323" s="13"/>
      <c r="C323" s="32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61"/>
    </row>
    <row r="324" spans="2:15" s="7" customFormat="1" x14ac:dyDescent="0.25">
      <c r="B324" s="13"/>
      <c r="C324" s="32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61"/>
    </row>
    <row r="325" spans="2:15" s="7" customFormat="1" x14ac:dyDescent="0.25">
      <c r="B325" s="13"/>
      <c r="C325" s="32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61"/>
    </row>
    <row r="326" spans="2:15" s="7" customFormat="1" x14ac:dyDescent="0.25">
      <c r="B326" s="13"/>
      <c r="C326" s="32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61"/>
    </row>
    <row r="327" spans="2:15" s="7" customFormat="1" x14ac:dyDescent="0.25">
      <c r="B327" s="13"/>
      <c r="C327" s="32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61"/>
    </row>
    <row r="328" spans="2:15" s="7" customFormat="1" x14ac:dyDescent="0.25">
      <c r="B328" s="13"/>
      <c r="C328" s="32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61"/>
    </row>
    <row r="329" spans="2:15" s="7" customFormat="1" x14ac:dyDescent="0.25">
      <c r="B329" s="13"/>
      <c r="C329" s="32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61"/>
    </row>
    <row r="330" spans="2:15" s="7" customFormat="1" x14ac:dyDescent="0.25">
      <c r="B330" s="13"/>
      <c r="C330" s="32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61"/>
    </row>
    <row r="331" spans="2:15" s="7" customFormat="1" x14ac:dyDescent="0.25">
      <c r="B331" s="13"/>
      <c r="C331" s="32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61"/>
    </row>
    <row r="332" spans="2:15" s="7" customFormat="1" x14ac:dyDescent="0.25">
      <c r="B332" s="13"/>
      <c r="C332" s="32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61"/>
    </row>
    <row r="333" spans="2:15" s="7" customFormat="1" x14ac:dyDescent="0.25">
      <c r="B333" s="13"/>
      <c r="C333" s="32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61"/>
    </row>
    <row r="334" spans="2:15" s="7" customFormat="1" x14ac:dyDescent="0.25">
      <c r="B334" s="13"/>
      <c r="C334" s="32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61"/>
    </row>
    <row r="335" spans="2:15" s="7" customFormat="1" x14ac:dyDescent="0.25">
      <c r="B335" s="13"/>
      <c r="C335" s="32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61"/>
    </row>
    <row r="336" spans="2:15" s="7" customFormat="1" x14ac:dyDescent="0.25">
      <c r="B336" s="13"/>
      <c r="C336" s="32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61"/>
    </row>
    <row r="337" spans="2:15" s="7" customFormat="1" x14ac:dyDescent="0.25">
      <c r="B337" s="13"/>
      <c r="C337" s="32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61"/>
    </row>
    <row r="338" spans="2:15" s="7" customFormat="1" x14ac:dyDescent="0.25">
      <c r="B338" s="13"/>
      <c r="C338" s="32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61"/>
    </row>
    <row r="339" spans="2:15" s="7" customFormat="1" x14ac:dyDescent="0.25">
      <c r="B339" s="13"/>
      <c r="C339" s="32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61"/>
    </row>
    <row r="340" spans="2:15" s="7" customFormat="1" x14ac:dyDescent="0.25">
      <c r="B340" s="13"/>
      <c r="C340" s="32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61"/>
    </row>
    <row r="341" spans="2:15" s="7" customFormat="1" x14ac:dyDescent="0.25">
      <c r="B341" s="13"/>
      <c r="C341" s="32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61"/>
    </row>
    <row r="342" spans="2:15" s="7" customFormat="1" x14ac:dyDescent="0.25">
      <c r="B342" s="13"/>
      <c r="C342" s="32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61"/>
    </row>
    <row r="343" spans="2:15" s="7" customFormat="1" x14ac:dyDescent="0.25">
      <c r="B343" s="13"/>
      <c r="C343" s="32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61"/>
    </row>
    <row r="344" spans="2:15" s="7" customFormat="1" x14ac:dyDescent="0.25">
      <c r="B344" s="13"/>
      <c r="C344" s="32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61"/>
    </row>
    <row r="345" spans="2:15" s="7" customFormat="1" x14ac:dyDescent="0.25">
      <c r="B345" s="13"/>
      <c r="C345" s="32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61"/>
    </row>
    <row r="346" spans="2:15" s="7" customFormat="1" x14ac:dyDescent="0.25">
      <c r="B346" s="13"/>
      <c r="C346" s="32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61"/>
    </row>
    <row r="347" spans="2:15" s="7" customFormat="1" x14ac:dyDescent="0.25">
      <c r="B347" s="13"/>
      <c r="C347" s="32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61"/>
    </row>
    <row r="348" spans="2:15" s="7" customFormat="1" x14ac:dyDescent="0.25">
      <c r="B348" s="13"/>
      <c r="C348" s="32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61"/>
    </row>
    <row r="349" spans="2:15" s="7" customFormat="1" x14ac:dyDescent="0.25">
      <c r="B349" s="13"/>
      <c r="C349" s="32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61"/>
    </row>
    <row r="350" spans="2:15" s="7" customFormat="1" x14ac:dyDescent="0.25">
      <c r="B350" s="13"/>
      <c r="C350" s="32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61"/>
    </row>
    <row r="351" spans="2:15" s="7" customFormat="1" x14ac:dyDescent="0.25">
      <c r="B351" s="13"/>
      <c r="C351" s="32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61"/>
    </row>
    <row r="352" spans="2:15" s="7" customFormat="1" x14ac:dyDescent="0.25">
      <c r="B352" s="13"/>
      <c r="C352" s="32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61"/>
    </row>
    <row r="353" spans="2:15" s="7" customFormat="1" x14ac:dyDescent="0.25">
      <c r="B353" s="13"/>
      <c r="C353" s="32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61"/>
    </row>
    <row r="354" spans="2:15" s="7" customFormat="1" x14ac:dyDescent="0.25">
      <c r="B354" s="13"/>
      <c r="C354" s="32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61"/>
    </row>
    <row r="355" spans="2:15" s="7" customFormat="1" x14ac:dyDescent="0.25">
      <c r="B355" s="13"/>
      <c r="C355" s="32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61"/>
    </row>
    <row r="356" spans="2:15" s="7" customFormat="1" x14ac:dyDescent="0.25">
      <c r="B356" s="13"/>
      <c r="C356" s="32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61"/>
    </row>
    <row r="357" spans="2:15" s="7" customFormat="1" x14ac:dyDescent="0.25">
      <c r="B357" s="13"/>
      <c r="C357" s="32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61"/>
    </row>
    <row r="358" spans="2:15" s="7" customFormat="1" x14ac:dyDescent="0.25">
      <c r="B358" s="13"/>
      <c r="C358" s="32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61"/>
    </row>
    <row r="359" spans="2:15" s="7" customFormat="1" x14ac:dyDescent="0.25">
      <c r="B359" s="13"/>
      <c r="C359" s="32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61"/>
    </row>
    <row r="360" spans="2:15" s="7" customFormat="1" x14ac:dyDescent="0.25">
      <c r="B360" s="13"/>
      <c r="C360" s="32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61"/>
    </row>
    <row r="361" spans="2:15" s="7" customFormat="1" x14ac:dyDescent="0.25">
      <c r="B361" s="13"/>
      <c r="C361" s="32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61"/>
    </row>
    <row r="362" spans="2:15" s="7" customFormat="1" x14ac:dyDescent="0.25">
      <c r="B362" s="13"/>
      <c r="C362" s="32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61"/>
    </row>
    <row r="363" spans="2:15" s="7" customFormat="1" x14ac:dyDescent="0.25">
      <c r="B363" s="13"/>
      <c r="C363" s="32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61"/>
    </row>
    <row r="364" spans="2:15" s="7" customFormat="1" x14ac:dyDescent="0.25">
      <c r="B364" s="13"/>
      <c r="C364" s="32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61"/>
    </row>
    <row r="365" spans="2:15" s="7" customFormat="1" x14ac:dyDescent="0.25">
      <c r="B365" s="13"/>
      <c r="C365" s="32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61"/>
    </row>
    <row r="366" spans="2:15" s="7" customFormat="1" x14ac:dyDescent="0.25">
      <c r="B366" s="13"/>
      <c r="C366" s="32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61"/>
    </row>
    <row r="367" spans="2:15" s="7" customFormat="1" x14ac:dyDescent="0.25">
      <c r="B367" s="13"/>
      <c r="C367" s="32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61"/>
    </row>
    <row r="368" spans="2:15" s="7" customFormat="1" x14ac:dyDescent="0.25">
      <c r="B368" s="13"/>
      <c r="C368" s="32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61"/>
    </row>
    <row r="369" spans="2:15" s="7" customFormat="1" x14ac:dyDescent="0.25">
      <c r="B369" s="13"/>
      <c r="C369" s="32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61"/>
    </row>
    <row r="370" spans="2:15" s="7" customFormat="1" x14ac:dyDescent="0.25">
      <c r="B370" s="13"/>
      <c r="C370" s="32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61"/>
    </row>
    <row r="371" spans="2:15" s="7" customFormat="1" x14ac:dyDescent="0.25">
      <c r="B371" s="13"/>
      <c r="C371" s="32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61"/>
    </row>
    <row r="372" spans="2:15" s="7" customFormat="1" x14ac:dyDescent="0.25">
      <c r="B372" s="13"/>
      <c r="C372" s="32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61"/>
    </row>
    <row r="373" spans="2:15" s="7" customFormat="1" x14ac:dyDescent="0.25">
      <c r="B373" s="13"/>
      <c r="C373" s="32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61"/>
    </row>
    <row r="374" spans="2:15" s="7" customFormat="1" x14ac:dyDescent="0.25">
      <c r="B374" s="13"/>
      <c r="C374" s="32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61"/>
    </row>
    <row r="375" spans="2:15" s="7" customFormat="1" x14ac:dyDescent="0.25">
      <c r="B375" s="13"/>
      <c r="C375" s="32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61"/>
    </row>
    <row r="376" spans="2:15" s="7" customFormat="1" x14ac:dyDescent="0.25">
      <c r="B376" s="13"/>
      <c r="C376" s="32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61"/>
    </row>
    <row r="377" spans="2:15" s="7" customFormat="1" x14ac:dyDescent="0.25">
      <c r="B377" s="13"/>
      <c r="C377" s="32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61"/>
    </row>
    <row r="378" spans="2:15" s="7" customFormat="1" x14ac:dyDescent="0.25">
      <c r="B378" s="13"/>
      <c r="C378" s="32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61"/>
    </row>
    <row r="379" spans="2:15" s="7" customFormat="1" x14ac:dyDescent="0.25">
      <c r="B379" s="13"/>
      <c r="C379" s="32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61"/>
    </row>
    <row r="380" spans="2:15" s="7" customFormat="1" x14ac:dyDescent="0.25">
      <c r="B380" s="13"/>
      <c r="C380" s="32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61"/>
    </row>
    <row r="381" spans="2:15" s="7" customFormat="1" x14ac:dyDescent="0.25">
      <c r="B381" s="13"/>
      <c r="C381" s="32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61"/>
    </row>
    <row r="382" spans="2:15" s="7" customFormat="1" x14ac:dyDescent="0.25">
      <c r="B382" s="13"/>
      <c r="C382" s="32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61"/>
    </row>
    <row r="383" spans="2:15" s="7" customFormat="1" x14ac:dyDescent="0.25">
      <c r="B383" s="13"/>
      <c r="C383" s="32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61"/>
    </row>
    <row r="384" spans="2:15" s="7" customFormat="1" x14ac:dyDescent="0.25">
      <c r="B384" s="13"/>
      <c r="C384" s="32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61"/>
    </row>
    <row r="385" spans="2:15" s="7" customFormat="1" x14ac:dyDescent="0.25">
      <c r="B385" s="13"/>
      <c r="C385" s="32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61"/>
    </row>
    <row r="386" spans="2:15" s="7" customFormat="1" x14ac:dyDescent="0.25">
      <c r="B386" s="13"/>
      <c r="C386" s="32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61"/>
    </row>
    <row r="387" spans="2:15" s="7" customFormat="1" x14ac:dyDescent="0.25">
      <c r="B387" s="13"/>
      <c r="C387" s="32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61"/>
    </row>
    <row r="388" spans="2:15" s="7" customFormat="1" x14ac:dyDescent="0.25">
      <c r="B388" s="13"/>
      <c r="C388" s="32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61"/>
    </row>
    <row r="389" spans="2:15" s="7" customFormat="1" x14ac:dyDescent="0.25">
      <c r="B389" s="13"/>
      <c r="C389" s="32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61"/>
    </row>
    <row r="390" spans="2:15" s="7" customFormat="1" x14ac:dyDescent="0.25">
      <c r="B390" s="13"/>
      <c r="C390" s="32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61"/>
    </row>
    <row r="391" spans="2:15" s="7" customFormat="1" x14ac:dyDescent="0.25">
      <c r="B391" s="13"/>
      <c r="C391" s="32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61"/>
    </row>
    <row r="392" spans="2:15" s="7" customFormat="1" x14ac:dyDescent="0.25">
      <c r="B392" s="13"/>
      <c r="C392" s="32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61"/>
    </row>
    <row r="393" spans="2:15" s="7" customFormat="1" x14ac:dyDescent="0.25">
      <c r="B393" s="13"/>
      <c r="C393" s="32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61"/>
    </row>
    <row r="394" spans="2:15" s="7" customFormat="1" x14ac:dyDescent="0.25">
      <c r="B394" s="13"/>
      <c r="C394" s="32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61"/>
    </row>
    <row r="395" spans="2:15" s="7" customFormat="1" x14ac:dyDescent="0.25">
      <c r="B395" s="13"/>
      <c r="C395" s="32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61"/>
    </row>
    <row r="396" spans="2:15" s="7" customFormat="1" x14ac:dyDescent="0.25">
      <c r="B396" s="13"/>
      <c r="C396" s="32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61"/>
    </row>
    <row r="397" spans="2:15" s="7" customFormat="1" x14ac:dyDescent="0.25">
      <c r="B397" s="13"/>
      <c r="C397" s="32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61"/>
    </row>
    <row r="398" spans="2:15" s="7" customFormat="1" x14ac:dyDescent="0.25">
      <c r="B398" s="13"/>
      <c r="C398" s="32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61"/>
    </row>
    <row r="399" spans="2:15" s="7" customFormat="1" x14ac:dyDescent="0.25">
      <c r="B399" s="13"/>
      <c r="C399" s="32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61"/>
    </row>
    <row r="400" spans="2:15" s="7" customFormat="1" x14ac:dyDescent="0.25">
      <c r="B400" s="13"/>
      <c r="C400" s="32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61"/>
    </row>
    <row r="401" spans="2:15" s="7" customFormat="1" x14ac:dyDescent="0.25">
      <c r="B401" s="13"/>
      <c r="C401" s="32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61"/>
    </row>
    <row r="402" spans="2:15" s="7" customFormat="1" x14ac:dyDescent="0.25">
      <c r="B402" s="13"/>
      <c r="C402" s="32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61"/>
    </row>
    <row r="403" spans="2:15" s="7" customFormat="1" x14ac:dyDescent="0.25">
      <c r="B403" s="13"/>
      <c r="C403" s="32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61"/>
    </row>
    <row r="404" spans="2:15" s="7" customFormat="1" x14ac:dyDescent="0.25">
      <c r="B404" s="13"/>
      <c r="C404" s="32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61"/>
    </row>
    <row r="405" spans="2:15" s="7" customFormat="1" x14ac:dyDescent="0.25">
      <c r="B405" s="13"/>
      <c r="C405" s="32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61"/>
    </row>
    <row r="406" spans="2:15" s="7" customFormat="1" x14ac:dyDescent="0.25">
      <c r="B406" s="13"/>
      <c r="C406" s="32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61"/>
    </row>
    <row r="407" spans="2:15" s="7" customFormat="1" x14ac:dyDescent="0.25">
      <c r="B407" s="13"/>
      <c r="C407" s="32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61"/>
    </row>
    <row r="408" spans="2:15" s="7" customFormat="1" x14ac:dyDescent="0.25">
      <c r="B408" s="13"/>
      <c r="C408" s="32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61"/>
    </row>
    <row r="409" spans="2:15" s="7" customFormat="1" x14ac:dyDescent="0.25">
      <c r="B409" s="13"/>
      <c r="C409" s="32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61"/>
    </row>
    <row r="410" spans="2:15" s="7" customFormat="1" x14ac:dyDescent="0.25">
      <c r="B410" s="13"/>
      <c r="C410" s="32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61"/>
    </row>
    <row r="411" spans="2:15" s="7" customFormat="1" x14ac:dyDescent="0.25">
      <c r="B411" s="13"/>
      <c r="C411" s="32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61"/>
    </row>
    <row r="412" spans="2:15" s="7" customFormat="1" x14ac:dyDescent="0.25">
      <c r="B412" s="13"/>
      <c r="C412" s="32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61"/>
    </row>
    <row r="413" spans="2:15" s="7" customFormat="1" x14ac:dyDescent="0.25">
      <c r="B413" s="13"/>
      <c r="C413" s="32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61"/>
    </row>
    <row r="414" spans="2:15" s="7" customFormat="1" x14ac:dyDescent="0.25">
      <c r="B414" s="13"/>
      <c r="C414" s="32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61"/>
    </row>
    <row r="415" spans="2:15" s="7" customFormat="1" x14ac:dyDescent="0.25">
      <c r="B415" s="13"/>
      <c r="C415" s="32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61"/>
    </row>
    <row r="416" spans="2:15" s="7" customFormat="1" x14ac:dyDescent="0.25">
      <c r="B416" s="13"/>
      <c r="C416" s="32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61"/>
    </row>
    <row r="417" spans="2:15" s="7" customFormat="1" x14ac:dyDescent="0.25">
      <c r="B417" s="13"/>
      <c r="C417" s="32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61"/>
    </row>
    <row r="418" spans="2:15" s="7" customFormat="1" x14ac:dyDescent="0.25">
      <c r="B418" s="13"/>
      <c r="C418" s="32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61"/>
    </row>
    <row r="419" spans="2:15" s="7" customFormat="1" x14ac:dyDescent="0.25">
      <c r="B419" s="13"/>
      <c r="C419" s="32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61"/>
    </row>
    <row r="420" spans="2:15" s="7" customFormat="1" x14ac:dyDescent="0.25">
      <c r="B420" s="13"/>
      <c r="C420" s="32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61"/>
    </row>
    <row r="421" spans="2:15" s="7" customFormat="1" x14ac:dyDescent="0.25">
      <c r="B421" s="13"/>
      <c r="C421" s="32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61"/>
    </row>
    <row r="422" spans="2:15" s="7" customFormat="1" x14ac:dyDescent="0.25">
      <c r="B422" s="13"/>
      <c r="C422" s="32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61"/>
    </row>
    <row r="423" spans="2:15" s="7" customFormat="1" x14ac:dyDescent="0.25">
      <c r="B423" s="13"/>
      <c r="C423" s="32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61"/>
    </row>
    <row r="424" spans="2:15" s="7" customFormat="1" x14ac:dyDescent="0.25">
      <c r="B424" s="13"/>
      <c r="C424" s="32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61"/>
    </row>
    <row r="425" spans="2:15" s="7" customFormat="1" x14ac:dyDescent="0.25">
      <c r="B425" s="13"/>
      <c r="C425" s="32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61"/>
    </row>
    <row r="426" spans="2:15" s="7" customFormat="1" x14ac:dyDescent="0.25">
      <c r="B426" s="13"/>
      <c r="C426" s="32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61"/>
    </row>
    <row r="427" spans="2:15" s="7" customFormat="1" x14ac:dyDescent="0.25">
      <c r="B427" s="13"/>
      <c r="C427" s="32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61"/>
    </row>
    <row r="428" spans="2:15" s="7" customFormat="1" x14ac:dyDescent="0.25">
      <c r="B428" s="13"/>
      <c r="C428" s="32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61"/>
    </row>
    <row r="429" spans="2:15" s="7" customFormat="1" x14ac:dyDescent="0.25">
      <c r="B429" s="13"/>
      <c r="C429" s="32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61"/>
    </row>
    <row r="430" spans="2:15" s="7" customFormat="1" x14ac:dyDescent="0.25">
      <c r="B430" s="13"/>
      <c r="C430" s="32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61"/>
    </row>
    <row r="431" spans="2:15" s="7" customFormat="1" x14ac:dyDescent="0.25">
      <c r="B431" s="13"/>
      <c r="C431" s="32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61"/>
    </row>
    <row r="432" spans="2:15" s="7" customFormat="1" x14ac:dyDescent="0.25">
      <c r="B432" s="13"/>
      <c r="C432" s="32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61"/>
    </row>
    <row r="433" spans="2:15" s="7" customFormat="1" x14ac:dyDescent="0.25">
      <c r="B433" s="13"/>
      <c r="C433" s="32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61"/>
    </row>
    <row r="434" spans="2:15" s="7" customFormat="1" x14ac:dyDescent="0.25">
      <c r="B434" s="13"/>
      <c r="C434" s="32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61"/>
    </row>
    <row r="435" spans="2:15" s="7" customFormat="1" x14ac:dyDescent="0.25">
      <c r="B435" s="13"/>
      <c r="C435" s="32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61"/>
    </row>
    <row r="436" spans="2:15" s="7" customFormat="1" x14ac:dyDescent="0.25">
      <c r="B436" s="13"/>
      <c r="C436" s="32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61"/>
    </row>
    <row r="437" spans="2:15" s="7" customFormat="1" x14ac:dyDescent="0.25">
      <c r="B437" s="13"/>
      <c r="C437" s="32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61"/>
    </row>
    <row r="438" spans="2:15" s="7" customFormat="1" x14ac:dyDescent="0.25">
      <c r="B438" s="13"/>
      <c r="C438" s="32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61"/>
    </row>
    <row r="439" spans="2:15" s="7" customFormat="1" x14ac:dyDescent="0.25">
      <c r="B439" s="13"/>
      <c r="C439" s="32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61"/>
    </row>
    <row r="440" spans="2:15" s="7" customFormat="1" x14ac:dyDescent="0.25">
      <c r="B440" s="13"/>
      <c r="C440" s="32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61"/>
    </row>
    <row r="441" spans="2:15" s="7" customFormat="1" x14ac:dyDescent="0.25">
      <c r="B441" s="13"/>
      <c r="C441" s="32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61"/>
    </row>
    <row r="442" spans="2:15" s="7" customFormat="1" x14ac:dyDescent="0.25">
      <c r="B442" s="13"/>
      <c r="C442" s="32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61"/>
    </row>
    <row r="443" spans="2:15" s="7" customFormat="1" x14ac:dyDescent="0.25">
      <c r="B443" s="13"/>
      <c r="C443" s="32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61"/>
    </row>
    <row r="444" spans="2:15" s="7" customFormat="1" x14ac:dyDescent="0.25">
      <c r="B444" s="13"/>
      <c r="C444" s="32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61"/>
    </row>
    <row r="445" spans="2:15" s="7" customFormat="1" x14ac:dyDescent="0.25">
      <c r="B445" s="13"/>
      <c r="C445" s="32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61"/>
    </row>
    <row r="446" spans="2:15" s="7" customFormat="1" x14ac:dyDescent="0.25">
      <c r="B446" s="13"/>
      <c r="C446" s="32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61"/>
    </row>
    <row r="447" spans="2:15" s="7" customFormat="1" x14ac:dyDescent="0.25">
      <c r="B447" s="13"/>
      <c r="C447" s="32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61"/>
    </row>
    <row r="448" spans="2:15" s="7" customFormat="1" x14ac:dyDescent="0.25">
      <c r="B448" s="13"/>
      <c r="C448" s="32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61"/>
    </row>
    <row r="449" spans="2:15" s="7" customFormat="1" x14ac:dyDescent="0.25">
      <c r="B449" s="13"/>
      <c r="C449" s="32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61"/>
    </row>
    <row r="450" spans="2:15" s="7" customFormat="1" x14ac:dyDescent="0.25">
      <c r="B450" s="13"/>
      <c r="C450" s="32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61"/>
    </row>
    <row r="451" spans="2:15" s="7" customFormat="1" x14ac:dyDescent="0.25">
      <c r="B451" s="13"/>
      <c r="C451" s="32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61"/>
    </row>
    <row r="452" spans="2:15" s="7" customFormat="1" x14ac:dyDescent="0.25">
      <c r="B452" s="13"/>
      <c r="C452" s="32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61"/>
    </row>
    <row r="453" spans="2:15" s="7" customFormat="1" x14ac:dyDescent="0.25">
      <c r="B453" s="13"/>
      <c r="C453" s="32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61"/>
    </row>
    <row r="454" spans="2:15" s="7" customFormat="1" x14ac:dyDescent="0.25">
      <c r="B454" s="13"/>
      <c r="C454" s="32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61"/>
    </row>
    <row r="455" spans="2:15" s="7" customFormat="1" x14ac:dyDescent="0.25">
      <c r="B455" s="13"/>
      <c r="C455" s="32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61"/>
    </row>
    <row r="456" spans="2:15" s="7" customFormat="1" x14ac:dyDescent="0.25">
      <c r="B456" s="13"/>
      <c r="C456" s="32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61"/>
    </row>
    <row r="457" spans="2:15" s="7" customFormat="1" x14ac:dyDescent="0.25">
      <c r="B457" s="13"/>
      <c r="C457" s="32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61"/>
    </row>
    <row r="458" spans="2:15" s="7" customFormat="1" x14ac:dyDescent="0.25">
      <c r="B458" s="13"/>
      <c r="C458" s="32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61"/>
    </row>
    <row r="459" spans="2:15" s="7" customFormat="1" x14ac:dyDescent="0.25">
      <c r="B459" s="13"/>
      <c r="C459" s="32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61"/>
    </row>
    <row r="460" spans="2:15" s="7" customFormat="1" x14ac:dyDescent="0.25">
      <c r="B460" s="13"/>
      <c r="C460" s="32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61"/>
    </row>
    <row r="461" spans="2:15" s="7" customFormat="1" x14ac:dyDescent="0.25">
      <c r="B461" s="13"/>
      <c r="C461" s="32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61"/>
    </row>
    <row r="462" spans="2:15" s="7" customFormat="1" x14ac:dyDescent="0.25">
      <c r="B462" s="13"/>
      <c r="C462" s="32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61"/>
    </row>
    <row r="463" spans="2:15" s="7" customFormat="1" x14ac:dyDescent="0.25">
      <c r="B463" s="13"/>
      <c r="C463" s="32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61"/>
    </row>
    <row r="464" spans="2:15" s="7" customFormat="1" x14ac:dyDescent="0.25">
      <c r="B464" s="13"/>
      <c r="C464" s="32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61"/>
    </row>
    <row r="465" spans="2:15" s="7" customFormat="1" x14ac:dyDescent="0.25">
      <c r="B465" s="13"/>
      <c r="C465" s="32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61"/>
    </row>
    <row r="466" spans="2:15" s="7" customFormat="1" x14ac:dyDescent="0.25">
      <c r="B466" s="13"/>
      <c r="C466" s="32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61"/>
    </row>
    <row r="467" spans="2:15" s="7" customFormat="1" x14ac:dyDescent="0.25">
      <c r="B467" s="13"/>
      <c r="C467" s="32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61"/>
    </row>
    <row r="468" spans="2:15" s="7" customFormat="1" x14ac:dyDescent="0.25">
      <c r="B468" s="13"/>
      <c r="C468" s="32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61"/>
    </row>
    <row r="469" spans="2:15" s="7" customFormat="1" x14ac:dyDescent="0.25">
      <c r="B469" s="13"/>
      <c r="C469" s="32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61"/>
    </row>
    <row r="470" spans="2:15" s="7" customFormat="1" x14ac:dyDescent="0.25">
      <c r="B470" s="13"/>
      <c r="C470" s="32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61"/>
    </row>
    <row r="471" spans="2:15" s="7" customFormat="1" x14ac:dyDescent="0.25">
      <c r="B471" s="13"/>
      <c r="C471" s="32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61"/>
    </row>
    <row r="472" spans="2:15" s="7" customFormat="1" x14ac:dyDescent="0.25">
      <c r="B472" s="13"/>
      <c r="C472" s="32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61"/>
    </row>
    <row r="473" spans="2:15" s="7" customFormat="1" x14ac:dyDescent="0.25">
      <c r="B473" s="13"/>
      <c r="C473" s="32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61"/>
    </row>
    <row r="474" spans="2:15" s="7" customFormat="1" x14ac:dyDescent="0.25">
      <c r="B474" s="13"/>
      <c r="C474" s="32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61"/>
    </row>
    <row r="475" spans="2:15" s="7" customFormat="1" x14ac:dyDescent="0.25">
      <c r="B475" s="13"/>
      <c r="C475" s="32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61"/>
    </row>
    <row r="476" spans="2:15" s="7" customFormat="1" x14ac:dyDescent="0.25">
      <c r="B476" s="13"/>
      <c r="C476" s="32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61"/>
    </row>
    <row r="477" spans="2:15" s="7" customFormat="1" x14ac:dyDescent="0.25">
      <c r="B477" s="13"/>
      <c r="C477" s="32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61"/>
    </row>
    <row r="478" spans="2:15" s="7" customFormat="1" x14ac:dyDescent="0.25">
      <c r="B478" s="13"/>
      <c r="C478" s="32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61"/>
    </row>
    <row r="479" spans="2:15" s="7" customFormat="1" x14ac:dyDescent="0.25">
      <c r="B479" s="13"/>
      <c r="C479" s="32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61"/>
    </row>
    <row r="480" spans="2:15" s="7" customFormat="1" x14ac:dyDescent="0.25">
      <c r="B480" s="13"/>
      <c r="C480" s="32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61"/>
    </row>
    <row r="481" spans="2:15" s="7" customFormat="1" x14ac:dyDescent="0.25">
      <c r="B481" s="13"/>
      <c r="C481" s="32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61"/>
    </row>
    <row r="482" spans="2:15" s="7" customFormat="1" x14ac:dyDescent="0.25">
      <c r="B482" s="13"/>
      <c r="C482" s="32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61"/>
    </row>
    <row r="483" spans="2:15" s="7" customFormat="1" x14ac:dyDescent="0.25">
      <c r="B483" s="13"/>
      <c r="C483" s="32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61"/>
    </row>
    <row r="484" spans="2:15" s="7" customFormat="1" x14ac:dyDescent="0.25">
      <c r="B484" s="13"/>
      <c r="C484" s="32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61"/>
    </row>
    <row r="485" spans="2:15" s="7" customFormat="1" x14ac:dyDescent="0.25">
      <c r="B485" s="13"/>
      <c r="C485" s="32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61"/>
    </row>
    <row r="486" spans="2:15" s="7" customFormat="1" x14ac:dyDescent="0.25">
      <c r="B486" s="13"/>
      <c r="C486" s="32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61"/>
    </row>
    <row r="487" spans="2:15" s="7" customFormat="1" x14ac:dyDescent="0.25">
      <c r="B487" s="13"/>
      <c r="C487" s="32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61"/>
    </row>
    <row r="488" spans="2:15" s="7" customFormat="1" x14ac:dyDescent="0.25">
      <c r="B488" s="13"/>
      <c r="C488" s="32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61"/>
    </row>
    <row r="489" spans="2:15" s="7" customFormat="1" x14ac:dyDescent="0.25">
      <c r="B489" s="13"/>
      <c r="C489" s="32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61"/>
    </row>
    <row r="490" spans="2:15" s="7" customFormat="1" x14ac:dyDescent="0.25">
      <c r="B490" s="13"/>
      <c r="C490" s="32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61"/>
    </row>
    <row r="491" spans="2:15" s="7" customFormat="1" x14ac:dyDescent="0.25">
      <c r="B491" s="13"/>
      <c r="C491" s="32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61"/>
    </row>
    <row r="492" spans="2:15" s="7" customFormat="1" x14ac:dyDescent="0.25">
      <c r="B492" s="13"/>
      <c r="C492" s="32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61"/>
    </row>
    <row r="493" spans="2:15" s="7" customFormat="1" x14ac:dyDescent="0.25">
      <c r="B493" s="13"/>
      <c r="C493" s="32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61"/>
    </row>
    <row r="494" spans="2:15" s="7" customFormat="1" x14ac:dyDescent="0.25">
      <c r="B494" s="13"/>
      <c r="C494" s="32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61"/>
    </row>
    <row r="495" spans="2:15" s="7" customFormat="1" x14ac:dyDescent="0.25">
      <c r="B495" s="13"/>
      <c r="C495" s="32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61"/>
    </row>
    <row r="496" spans="2:15" s="7" customFormat="1" x14ac:dyDescent="0.25">
      <c r="B496" s="13"/>
      <c r="C496" s="32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61"/>
    </row>
    <row r="497" spans="2:15" s="7" customFormat="1" x14ac:dyDescent="0.25">
      <c r="B497" s="13"/>
      <c r="C497" s="32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61"/>
    </row>
    <row r="498" spans="2:15" s="7" customFormat="1" x14ac:dyDescent="0.25">
      <c r="B498" s="13"/>
      <c r="C498" s="32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61"/>
    </row>
    <row r="499" spans="2:15" s="7" customFormat="1" x14ac:dyDescent="0.25">
      <c r="B499" s="13"/>
      <c r="C499" s="32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61"/>
    </row>
    <row r="500" spans="2:15" s="7" customFormat="1" x14ac:dyDescent="0.25">
      <c r="B500" s="13"/>
      <c r="C500" s="32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61"/>
    </row>
    <row r="501" spans="2:15" s="7" customFormat="1" x14ac:dyDescent="0.25">
      <c r="B501" s="13"/>
      <c r="C501" s="32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61"/>
    </row>
    <row r="502" spans="2:15" s="7" customFormat="1" x14ac:dyDescent="0.25">
      <c r="B502" s="13"/>
      <c r="C502" s="32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61"/>
    </row>
    <row r="503" spans="2:15" s="7" customFormat="1" x14ac:dyDescent="0.25">
      <c r="B503" s="13"/>
      <c r="C503" s="32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61"/>
    </row>
    <row r="504" spans="2:15" s="7" customFormat="1" x14ac:dyDescent="0.25">
      <c r="B504" s="13"/>
      <c r="C504" s="32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61"/>
    </row>
    <row r="505" spans="2:15" s="7" customFormat="1" x14ac:dyDescent="0.25">
      <c r="B505" s="13"/>
      <c r="C505" s="32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61"/>
    </row>
    <row r="506" spans="2:15" s="7" customFormat="1" x14ac:dyDescent="0.25">
      <c r="B506" s="13"/>
      <c r="C506" s="32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61"/>
    </row>
    <row r="507" spans="2:15" s="7" customFormat="1" x14ac:dyDescent="0.25">
      <c r="B507" s="13"/>
      <c r="C507" s="32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61"/>
    </row>
    <row r="508" spans="2:15" s="7" customFormat="1" x14ac:dyDescent="0.25">
      <c r="B508" s="13"/>
      <c r="C508" s="32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61"/>
    </row>
    <row r="509" spans="2:15" s="7" customFormat="1" x14ac:dyDescent="0.25">
      <c r="B509" s="13"/>
      <c r="C509" s="32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61"/>
    </row>
    <row r="510" spans="2:15" s="7" customFormat="1" x14ac:dyDescent="0.25">
      <c r="B510" s="13"/>
      <c r="C510" s="32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61"/>
    </row>
    <row r="511" spans="2:15" s="7" customFormat="1" x14ac:dyDescent="0.25">
      <c r="B511" s="13"/>
      <c r="C511" s="32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61"/>
    </row>
    <row r="512" spans="2:15" s="7" customFormat="1" x14ac:dyDescent="0.25">
      <c r="B512" s="13"/>
      <c r="C512" s="32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61"/>
    </row>
    <row r="513" spans="2:15" s="7" customFormat="1" x14ac:dyDescent="0.25">
      <c r="B513" s="13"/>
      <c r="C513" s="32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61"/>
    </row>
    <row r="514" spans="2:15" s="7" customFormat="1" x14ac:dyDescent="0.25">
      <c r="B514" s="13"/>
      <c r="C514" s="32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61"/>
    </row>
    <row r="515" spans="2:15" s="7" customFormat="1" x14ac:dyDescent="0.25">
      <c r="B515" s="13"/>
      <c r="C515" s="32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61"/>
    </row>
    <row r="516" spans="2:15" s="7" customFormat="1" x14ac:dyDescent="0.25">
      <c r="B516" s="13"/>
      <c r="C516" s="32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61"/>
    </row>
    <row r="517" spans="2:15" s="7" customFormat="1" x14ac:dyDescent="0.25">
      <c r="B517" s="13"/>
      <c r="C517" s="32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61"/>
    </row>
    <row r="518" spans="2:15" s="7" customFormat="1" x14ac:dyDescent="0.25">
      <c r="B518" s="13"/>
      <c r="C518" s="32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61"/>
    </row>
    <row r="519" spans="2:15" s="7" customFormat="1" x14ac:dyDescent="0.25">
      <c r="B519" s="13"/>
      <c r="C519" s="32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61"/>
    </row>
    <row r="520" spans="2:15" s="7" customFormat="1" x14ac:dyDescent="0.25">
      <c r="B520" s="13"/>
      <c r="C520" s="32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61"/>
    </row>
    <row r="521" spans="2:15" s="7" customFormat="1" x14ac:dyDescent="0.25">
      <c r="B521" s="13"/>
      <c r="C521" s="32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61"/>
    </row>
    <row r="522" spans="2:15" s="7" customFormat="1" x14ac:dyDescent="0.25">
      <c r="B522" s="13"/>
      <c r="C522" s="32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61"/>
    </row>
    <row r="523" spans="2:15" s="7" customFormat="1" x14ac:dyDescent="0.25">
      <c r="B523" s="13"/>
      <c r="C523" s="32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61"/>
    </row>
    <row r="524" spans="2:15" s="7" customFormat="1" x14ac:dyDescent="0.25">
      <c r="B524" s="13"/>
      <c r="C524" s="32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61"/>
    </row>
    <row r="525" spans="2:15" s="7" customFormat="1" x14ac:dyDescent="0.25">
      <c r="B525" s="13"/>
      <c r="C525" s="32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61"/>
    </row>
    <row r="526" spans="2:15" s="7" customFormat="1" x14ac:dyDescent="0.25">
      <c r="B526" s="13"/>
      <c r="C526" s="32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61"/>
    </row>
    <row r="527" spans="2:15" s="7" customFormat="1" x14ac:dyDescent="0.25">
      <c r="B527" s="13"/>
      <c r="C527" s="32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61"/>
    </row>
    <row r="528" spans="2:15" s="7" customFormat="1" x14ac:dyDescent="0.25">
      <c r="B528" s="13"/>
      <c r="C528" s="32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61"/>
    </row>
    <row r="529" spans="2:15" s="7" customFormat="1" x14ac:dyDescent="0.25">
      <c r="B529" s="13"/>
      <c r="C529" s="32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61"/>
    </row>
    <row r="530" spans="2:15" s="7" customFormat="1" x14ac:dyDescent="0.25">
      <c r="B530" s="13"/>
      <c r="C530" s="32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61"/>
    </row>
    <row r="531" spans="2:15" s="7" customFormat="1" x14ac:dyDescent="0.25">
      <c r="B531" s="13"/>
      <c r="C531" s="32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61"/>
    </row>
    <row r="532" spans="2:15" s="7" customFormat="1" x14ac:dyDescent="0.25">
      <c r="B532" s="13"/>
      <c r="C532" s="32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61"/>
    </row>
    <row r="533" spans="2:15" s="7" customFormat="1" x14ac:dyDescent="0.25">
      <c r="B533" s="13"/>
      <c r="C533" s="32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61"/>
    </row>
    <row r="534" spans="2:15" s="7" customFormat="1" x14ac:dyDescent="0.25">
      <c r="B534" s="13"/>
      <c r="C534" s="32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61"/>
    </row>
    <row r="535" spans="2:15" s="7" customFormat="1" x14ac:dyDescent="0.25">
      <c r="B535" s="13"/>
      <c r="C535" s="32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61"/>
    </row>
    <row r="536" spans="2:15" s="7" customFormat="1" x14ac:dyDescent="0.25">
      <c r="B536" s="13"/>
      <c r="C536" s="32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61"/>
    </row>
    <row r="537" spans="2:15" s="7" customFormat="1" x14ac:dyDescent="0.25">
      <c r="B537" s="13"/>
      <c r="C537" s="32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61"/>
    </row>
    <row r="538" spans="2:15" s="7" customFormat="1" x14ac:dyDescent="0.25">
      <c r="B538" s="13"/>
      <c r="C538" s="32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61"/>
    </row>
    <row r="539" spans="2:15" s="7" customFormat="1" x14ac:dyDescent="0.25">
      <c r="B539" s="13"/>
      <c r="C539" s="32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61"/>
    </row>
    <row r="540" spans="2:15" s="7" customFormat="1" x14ac:dyDescent="0.25">
      <c r="B540" s="13"/>
      <c r="C540" s="32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61"/>
    </row>
    <row r="541" spans="2:15" s="7" customFormat="1" x14ac:dyDescent="0.25">
      <c r="B541" s="13"/>
      <c r="C541" s="32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61"/>
    </row>
    <row r="542" spans="2:15" s="7" customFormat="1" x14ac:dyDescent="0.25">
      <c r="B542" s="13"/>
      <c r="C542" s="32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61"/>
    </row>
    <row r="543" spans="2:15" s="7" customFormat="1" x14ac:dyDescent="0.25">
      <c r="B543" s="13"/>
      <c r="C543" s="32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61"/>
    </row>
    <row r="544" spans="2:15" s="7" customFormat="1" x14ac:dyDescent="0.25">
      <c r="B544" s="13"/>
      <c r="C544" s="32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61"/>
    </row>
    <row r="545" spans="2:15" s="7" customFormat="1" x14ac:dyDescent="0.25">
      <c r="B545" s="13"/>
      <c r="C545" s="32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61"/>
    </row>
    <row r="546" spans="2:15" s="7" customFormat="1" x14ac:dyDescent="0.25">
      <c r="B546" s="13"/>
      <c r="C546" s="32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61"/>
    </row>
    <row r="547" spans="2:15" s="7" customFormat="1" x14ac:dyDescent="0.25">
      <c r="B547" s="13"/>
      <c r="C547" s="32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61"/>
    </row>
    <row r="548" spans="2:15" s="7" customFormat="1" x14ac:dyDescent="0.25">
      <c r="B548" s="13"/>
      <c r="C548" s="32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61"/>
    </row>
    <row r="549" spans="2:15" s="7" customFormat="1" x14ac:dyDescent="0.25">
      <c r="B549" s="13"/>
      <c r="C549" s="32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61"/>
    </row>
    <row r="550" spans="2:15" s="7" customFormat="1" x14ac:dyDescent="0.25">
      <c r="B550" s="13"/>
      <c r="C550" s="32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61"/>
    </row>
    <row r="551" spans="2:15" s="7" customFormat="1" x14ac:dyDescent="0.25">
      <c r="B551" s="13"/>
      <c r="C551" s="32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61"/>
    </row>
    <row r="552" spans="2:15" s="7" customFormat="1" x14ac:dyDescent="0.25">
      <c r="B552" s="13"/>
      <c r="C552" s="32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61"/>
    </row>
    <row r="553" spans="2:15" s="7" customFormat="1" x14ac:dyDescent="0.25">
      <c r="B553" s="13"/>
      <c r="C553" s="32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61"/>
    </row>
    <row r="554" spans="2:15" s="7" customFormat="1" x14ac:dyDescent="0.25">
      <c r="B554" s="13"/>
      <c r="C554" s="32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61"/>
    </row>
    <row r="555" spans="2:15" s="7" customFormat="1" x14ac:dyDescent="0.25">
      <c r="B555" s="13"/>
      <c r="C555" s="32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61"/>
    </row>
    <row r="556" spans="2:15" s="7" customFormat="1" x14ac:dyDescent="0.25">
      <c r="B556" s="13"/>
      <c r="C556" s="32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61"/>
    </row>
    <row r="557" spans="2:15" s="7" customFormat="1" x14ac:dyDescent="0.25">
      <c r="B557" s="13"/>
      <c r="C557" s="32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61"/>
    </row>
    <row r="558" spans="2:15" s="7" customFormat="1" x14ac:dyDescent="0.25">
      <c r="B558" s="13"/>
      <c r="C558" s="32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61"/>
    </row>
    <row r="559" spans="2:15" s="7" customFormat="1" x14ac:dyDescent="0.25">
      <c r="B559" s="13"/>
      <c r="C559" s="32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61"/>
    </row>
    <row r="560" spans="2:15" s="7" customFormat="1" x14ac:dyDescent="0.25">
      <c r="B560" s="13"/>
      <c r="C560" s="32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61"/>
    </row>
    <row r="561" spans="2:15" s="7" customFormat="1" x14ac:dyDescent="0.25">
      <c r="B561" s="13"/>
      <c r="C561" s="32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61"/>
    </row>
    <row r="562" spans="2:15" s="7" customFormat="1" x14ac:dyDescent="0.25">
      <c r="B562" s="13"/>
      <c r="C562" s="32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61"/>
    </row>
    <row r="563" spans="2:15" s="7" customFormat="1" x14ac:dyDescent="0.25">
      <c r="B563" s="13"/>
      <c r="C563" s="32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61"/>
    </row>
    <row r="564" spans="2:15" s="7" customFormat="1" x14ac:dyDescent="0.25">
      <c r="B564" s="13"/>
      <c r="C564" s="32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61"/>
    </row>
    <row r="565" spans="2:15" s="7" customFormat="1" x14ac:dyDescent="0.25">
      <c r="B565" s="13"/>
      <c r="C565" s="32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61"/>
    </row>
    <row r="566" spans="2:15" s="7" customFormat="1" x14ac:dyDescent="0.25">
      <c r="B566" s="13"/>
      <c r="C566" s="32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61"/>
    </row>
    <row r="567" spans="2:15" s="7" customFormat="1" x14ac:dyDescent="0.25">
      <c r="B567" s="13"/>
      <c r="C567" s="32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61"/>
    </row>
    <row r="568" spans="2:15" s="7" customFormat="1" x14ac:dyDescent="0.25">
      <c r="B568" s="13"/>
      <c r="C568" s="32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61"/>
    </row>
    <row r="569" spans="2:15" s="7" customFormat="1" x14ac:dyDescent="0.25">
      <c r="B569" s="13"/>
      <c r="C569" s="32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61"/>
    </row>
    <row r="570" spans="2:15" s="7" customFormat="1" x14ac:dyDescent="0.25">
      <c r="B570" s="13"/>
      <c r="C570" s="32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61"/>
    </row>
    <row r="571" spans="2:15" s="7" customFormat="1" x14ac:dyDescent="0.25">
      <c r="B571" s="13"/>
      <c r="C571" s="32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61"/>
    </row>
    <row r="572" spans="2:15" s="7" customFormat="1" x14ac:dyDescent="0.25">
      <c r="B572" s="13"/>
      <c r="C572" s="32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61"/>
    </row>
    <row r="573" spans="2:15" s="7" customFormat="1" x14ac:dyDescent="0.25">
      <c r="B573" s="13"/>
      <c r="C573" s="32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61"/>
    </row>
    <row r="574" spans="2:15" s="7" customFormat="1" x14ac:dyDescent="0.25">
      <c r="B574" s="13"/>
      <c r="C574" s="32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61"/>
    </row>
    <row r="575" spans="2:15" s="7" customFormat="1" x14ac:dyDescent="0.25">
      <c r="B575" s="13"/>
      <c r="C575" s="32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61"/>
    </row>
    <row r="576" spans="2:15" s="7" customFormat="1" x14ac:dyDescent="0.25">
      <c r="B576" s="13"/>
      <c r="C576" s="32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61"/>
    </row>
    <row r="577" spans="2:15" s="7" customFormat="1" x14ac:dyDescent="0.25">
      <c r="B577" s="13"/>
      <c r="C577" s="32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61"/>
    </row>
    <row r="578" spans="2:15" s="7" customFormat="1" x14ac:dyDescent="0.25">
      <c r="B578" s="13"/>
      <c r="C578" s="32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61"/>
    </row>
    <row r="579" spans="2:15" s="7" customFormat="1" x14ac:dyDescent="0.25">
      <c r="B579" s="13"/>
      <c r="C579" s="32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61"/>
    </row>
    <row r="580" spans="2:15" s="7" customFormat="1" x14ac:dyDescent="0.25">
      <c r="B580" s="13"/>
      <c r="C580" s="32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61"/>
    </row>
    <row r="581" spans="2:15" s="7" customFormat="1" x14ac:dyDescent="0.25">
      <c r="B581" s="13"/>
      <c r="C581" s="32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61"/>
    </row>
    <row r="582" spans="2:15" s="7" customFormat="1" x14ac:dyDescent="0.25">
      <c r="B582" s="13"/>
      <c r="C582" s="32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61"/>
    </row>
    <row r="583" spans="2:15" s="7" customFormat="1" x14ac:dyDescent="0.25">
      <c r="B583" s="13"/>
      <c r="C583" s="32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61"/>
    </row>
    <row r="584" spans="2:15" s="7" customFormat="1" x14ac:dyDescent="0.25">
      <c r="B584" s="13"/>
      <c r="C584" s="32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61"/>
    </row>
    <row r="585" spans="2:15" s="7" customFormat="1" x14ac:dyDescent="0.25">
      <c r="B585" s="13"/>
      <c r="C585" s="32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61"/>
    </row>
    <row r="586" spans="2:15" s="7" customFormat="1" x14ac:dyDescent="0.25">
      <c r="B586" s="13"/>
      <c r="C586" s="32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61"/>
    </row>
    <row r="587" spans="2:15" s="7" customFormat="1" x14ac:dyDescent="0.25">
      <c r="B587" s="13"/>
      <c r="C587" s="32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61"/>
    </row>
    <row r="588" spans="2:15" s="7" customFormat="1" x14ac:dyDescent="0.25">
      <c r="B588" s="13"/>
      <c r="C588" s="32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61"/>
    </row>
    <row r="589" spans="2:15" s="7" customFormat="1" x14ac:dyDescent="0.25">
      <c r="B589" s="13"/>
      <c r="C589" s="32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61"/>
    </row>
    <row r="590" spans="2:15" s="7" customFormat="1" x14ac:dyDescent="0.25">
      <c r="B590" s="13"/>
      <c r="C590" s="32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61"/>
    </row>
    <row r="591" spans="2:15" s="7" customFormat="1" x14ac:dyDescent="0.25">
      <c r="B591" s="13"/>
      <c r="C591" s="32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61"/>
    </row>
    <row r="592" spans="2:15" s="7" customFormat="1" x14ac:dyDescent="0.25">
      <c r="B592" s="13"/>
      <c r="C592" s="32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61"/>
    </row>
    <row r="593" spans="2:15" s="7" customFormat="1" x14ac:dyDescent="0.25">
      <c r="B593" s="13"/>
      <c r="C593" s="32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61"/>
    </row>
    <row r="594" spans="2:15" s="7" customFormat="1" x14ac:dyDescent="0.25">
      <c r="B594" s="13"/>
      <c r="C594" s="32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61"/>
    </row>
    <row r="595" spans="2:15" s="7" customFormat="1" x14ac:dyDescent="0.25">
      <c r="B595" s="13"/>
      <c r="C595" s="32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61"/>
    </row>
    <row r="596" spans="2:15" s="7" customFormat="1" x14ac:dyDescent="0.25">
      <c r="B596" s="13"/>
      <c r="C596" s="32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61"/>
    </row>
    <row r="597" spans="2:15" s="7" customFormat="1" x14ac:dyDescent="0.25">
      <c r="B597" s="13"/>
      <c r="C597" s="32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61"/>
    </row>
    <row r="598" spans="2:15" s="7" customFormat="1" x14ac:dyDescent="0.25">
      <c r="B598" s="13"/>
      <c r="C598" s="32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61"/>
    </row>
    <row r="599" spans="2:15" s="7" customFormat="1" x14ac:dyDescent="0.25">
      <c r="B599" s="13"/>
      <c r="C599" s="32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61"/>
    </row>
    <row r="600" spans="2:15" s="7" customFormat="1" x14ac:dyDescent="0.25">
      <c r="B600" s="13"/>
      <c r="C600" s="32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61"/>
    </row>
    <row r="601" spans="2:15" s="7" customFormat="1" x14ac:dyDescent="0.25">
      <c r="B601" s="13"/>
      <c r="C601" s="32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61"/>
    </row>
    <row r="602" spans="2:15" s="7" customFormat="1" x14ac:dyDescent="0.25">
      <c r="B602" s="13"/>
      <c r="C602" s="32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61"/>
    </row>
    <row r="603" spans="2:15" s="7" customFormat="1" x14ac:dyDescent="0.25">
      <c r="B603" s="13"/>
      <c r="C603" s="32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61"/>
    </row>
    <row r="604" spans="2:15" s="7" customFormat="1" x14ac:dyDescent="0.25">
      <c r="B604" s="13"/>
      <c r="C604" s="32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61"/>
    </row>
    <row r="605" spans="2:15" s="7" customFormat="1" x14ac:dyDescent="0.25">
      <c r="B605" s="13"/>
      <c r="C605" s="32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61"/>
    </row>
    <row r="606" spans="2:15" s="7" customFormat="1" x14ac:dyDescent="0.25">
      <c r="B606" s="13"/>
      <c r="C606" s="32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61"/>
    </row>
    <row r="607" spans="2:15" s="7" customFormat="1" x14ac:dyDescent="0.25">
      <c r="B607" s="13"/>
      <c r="C607" s="32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61"/>
    </row>
    <row r="608" spans="2:15" s="7" customFormat="1" x14ac:dyDescent="0.25">
      <c r="B608" s="13"/>
      <c r="C608" s="32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61"/>
    </row>
    <row r="609" spans="2:15" s="7" customFormat="1" x14ac:dyDescent="0.25">
      <c r="B609" s="13"/>
      <c r="C609" s="32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61"/>
    </row>
    <row r="610" spans="2:15" s="7" customFormat="1" x14ac:dyDescent="0.25">
      <c r="B610" s="13"/>
      <c r="C610" s="32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61"/>
    </row>
    <row r="611" spans="2:15" s="7" customFormat="1" x14ac:dyDescent="0.25">
      <c r="B611" s="13"/>
      <c r="C611" s="32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61"/>
    </row>
    <row r="612" spans="2:15" s="7" customFormat="1" x14ac:dyDescent="0.25">
      <c r="B612" s="13"/>
      <c r="C612" s="32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61"/>
    </row>
    <row r="613" spans="2:15" s="7" customFormat="1" x14ac:dyDescent="0.25">
      <c r="B613" s="13"/>
      <c r="C613" s="32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61"/>
    </row>
    <row r="614" spans="2:15" s="7" customFormat="1" x14ac:dyDescent="0.25">
      <c r="B614" s="13"/>
      <c r="C614" s="32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61"/>
    </row>
    <row r="615" spans="2:15" s="7" customFormat="1" x14ac:dyDescent="0.25">
      <c r="B615" s="13"/>
      <c r="C615" s="32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61"/>
    </row>
    <row r="616" spans="2:15" s="7" customFormat="1" x14ac:dyDescent="0.25">
      <c r="B616" s="13"/>
      <c r="C616" s="32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61"/>
    </row>
    <row r="617" spans="2:15" s="7" customFormat="1" x14ac:dyDescent="0.25">
      <c r="B617" s="13"/>
      <c r="C617" s="32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61"/>
    </row>
    <row r="618" spans="2:15" s="7" customFormat="1" x14ac:dyDescent="0.25">
      <c r="B618" s="13"/>
      <c r="C618" s="32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61"/>
    </row>
    <row r="619" spans="2:15" s="7" customFormat="1" x14ac:dyDescent="0.25">
      <c r="B619" s="13"/>
      <c r="C619" s="32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61"/>
    </row>
    <row r="620" spans="2:15" s="7" customFormat="1" x14ac:dyDescent="0.25">
      <c r="B620" s="13"/>
      <c r="C620" s="32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61"/>
    </row>
    <row r="621" spans="2:15" s="7" customFormat="1" x14ac:dyDescent="0.25">
      <c r="B621" s="13"/>
      <c r="C621" s="32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61"/>
    </row>
    <row r="622" spans="2:15" s="7" customFormat="1" x14ac:dyDescent="0.25">
      <c r="B622" s="13"/>
      <c r="C622" s="32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61"/>
    </row>
    <row r="623" spans="2:15" s="7" customFormat="1" x14ac:dyDescent="0.25">
      <c r="B623" s="13"/>
      <c r="C623" s="32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61"/>
    </row>
    <row r="624" spans="2:15" s="7" customFormat="1" x14ac:dyDescent="0.25">
      <c r="B624" s="13"/>
      <c r="C624" s="32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61"/>
    </row>
    <row r="625" spans="2:15" s="7" customFormat="1" x14ac:dyDescent="0.25">
      <c r="B625" s="13"/>
      <c r="C625" s="32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61"/>
    </row>
    <row r="626" spans="2:15" s="7" customFormat="1" x14ac:dyDescent="0.25">
      <c r="B626" s="13"/>
      <c r="C626" s="32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61"/>
    </row>
    <row r="627" spans="2:15" s="7" customFormat="1" x14ac:dyDescent="0.25">
      <c r="B627" s="13"/>
      <c r="C627" s="32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61"/>
    </row>
    <row r="628" spans="2:15" s="7" customFormat="1" x14ac:dyDescent="0.25">
      <c r="B628" s="13"/>
      <c r="C628" s="32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61"/>
    </row>
    <row r="629" spans="2:15" s="7" customFormat="1" x14ac:dyDescent="0.25">
      <c r="B629" s="13"/>
      <c r="C629" s="32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61"/>
    </row>
    <row r="630" spans="2:15" s="7" customFormat="1" x14ac:dyDescent="0.25">
      <c r="B630" s="13"/>
      <c r="C630" s="32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61"/>
    </row>
    <row r="631" spans="2:15" s="7" customFormat="1" x14ac:dyDescent="0.25">
      <c r="B631" s="13"/>
      <c r="C631" s="32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61"/>
    </row>
    <row r="632" spans="2:15" s="7" customFormat="1" x14ac:dyDescent="0.25">
      <c r="B632" s="13"/>
      <c r="C632" s="32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61"/>
    </row>
    <row r="633" spans="2:15" s="7" customFormat="1" x14ac:dyDescent="0.25">
      <c r="B633" s="13"/>
      <c r="C633" s="32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61"/>
    </row>
    <row r="634" spans="2:15" s="7" customFormat="1" x14ac:dyDescent="0.25">
      <c r="B634" s="13"/>
      <c r="C634" s="32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61"/>
    </row>
    <row r="635" spans="2:15" s="7" customFormat="1" x14ac:dyDescent="0.25">
      <c r="B635" s="13"/>
      <c r="C635" s="32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61"/>
    </row>
    <row r="636" spans="2:15" s="7" customFormat="1" x14ac:dyDescent="0.25">
      <c r="B636" s="13"/>
      <c r="C636" s="32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61"/>
    </row>
    <row r="637" spans="2:15" s="7" customFormat="1" x14ac:dyDescent="0.25">
      <c r="B637" s="13"/>
      <c r="C637" s="32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61"/>
    </row>
    <row r="638" spans="2:15" s="7" customFormat="1" x14ac:dyDescent="0.25">
      <c r="B638" s="13"/>
      <c r="C638" s="32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61"/>
    </row>
    <row r="639" spans="2:15" s="7" customFormat="1" x14ac:dyDescent="0.25">
      <c r="B639" s="13"/>
      <c r="C639" s="32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61"/>
    </row>
    <row r="640" spans="2:15" s="7" customFormat="1" x14ac:dyDescent="0.25">
      <c r="B640" s="13"/>
      <c r="C640" s="32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61"/>
    </row>
    <row r="641" spans="2:15" s="7" customFormat="1" x14ac:dyDescent="0.25">
      <c r="B641" s="13"/>
      <c r="C641" s="32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61"/>
    </row>
    <row r="642" spans="2:15" s="7" customFormat="1" x14ac:dyDescent="0.25">
      <c r="B642" s="13"/>
      <c r="C642" s="32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61"/>
    </row>
    <row r="643" spans="2:15" s="7" customFormat="1" x14ac:dyDescent="0.25">
      <c r="B643" s="13"/>
      <c r="C643" s="32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61"/>
    </row>
    <row r="644" spans="2:15" s="7" customFormat="1" x14ac:dyDescent="0.25">
      <c r="B644" s="13"/>
      <c r="C644" s="32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61"/>
    </row>
    <row r="645" spans="2:15" s="7" customFormat="1" x14ac:dyDescent="0.25">
      <c r="B645" s="13"/>
      <c r="C645" s="32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61"/>
    </row>
    <row r="646" spans="2:15" s="7" customFormat="1" x14ac:dyDescent="0.25">
      <c r="B646" s="13"/>
      <c r="C646" s="32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61"/>
    </row>
    <row r="647" spans="2:15" s="7" customFormat="1" x14ac:dyDescent="0.25">
      <c r="B647" s="13"/>
      <c r="C647" s="32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61"/>
    </row>
    <row r="648" spans="2:15" s="7" customFormat="1" x14ac:dyDescent="0.25">
      <c r="B648" s="13"/>
      <c r="C648" s="32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61"/>
    </row>
    <row r="649" spans="2:15" s="7" customFormat="1" x14ac:dyDescent="0.25">
      <c r="B649" s="13"/>
      <c r="C649" s="32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61"/>
    </row>
    <row r="650" spans="2:15" s="7" customFormat="1" x14ac:dyDescent="0.25">
      <c r="B650" s="13"/>
      <c r="C650" s="32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61"/>
    </row>
    <row r="651" spans="2:15" s="7" customFormat="1" x14ac:dyDescent="0.25">
      <c r="B651" s="13"/>
      <c r="C651" s="32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61"/>
    </row>
    <row r="652" spans="2:15" s="7" customFormat="1" x14ac:dyDescent="0.25">
      <c r="B652" s="13"/>
      <c r="C652" s="32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61"/>
    </row>
    <row r="653" spans="2:15" s="7" customFormat="1" x14ac:dyDescent="0.25">
      <c r="B653" s="13"/>
      <c r="C653" s="32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61"/>
    </row>
    <row r="654" spans="2:15" s="7" customFormat="1" x14ac:dyDescent="0.25">
      <c r="B654" s="13"/>
      <c r="C654" s="32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61"/>
    </row>
    <row r="655" spans="2:15" s="7" customFormat="1" x14ac:dyDescent="0.25">
      <c r="B655" s="13"/>
      <c r="C655" s="32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61"/>
    </row>
    <row r="656" spans="2:15" s="7" customFormat="1" x14ac:dyDescent="0.25">
      <c r="B656" s="13"/>
      <c r="C656" s="32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61"/>
    </row>
    <row r="657" spans="2:15" s="7" customFormat="1" x14ac:dyDescent="0.25">
      <c r="B657" s="13"/>
      <c r="C657" s="32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61"/>
    </row>
    <row r="658" spans="2:15" s="7" customFormat="1" x14ac:dyDescent="0.25">
      <c r="B658" s="13"/>
      <c r="C658" s="32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61"/>
    </row>
    <row r="659" spans="2:15" s="7" customFormat="1" x14ac:dyDescent="0.25">
      <c r="B659" s="13"/>
      <c r="C659" s="32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61"/>
    </row>
    <row r="660" spans="2:15" s="7" customFormat="1" x14ac:dyDescent="0.25">
      <c r="B660" s="13"/>
      <c r="C660" s="32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61"/>
    </row>
    <row r="661" spans="2:15" s="7" customFormat="1" x14ac:dyDescent="0.25">
      <c r="B661" s="13"/>
      <c r="C661" s="32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61"/>
    </row>
    <row r="662" spans="2:15" s="7" customFormat="1" x14ac:dyDescent="0.25">
      <c r="B662" s="13"/>
      <c r="C662" s="32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61"/>
    </row>
    <row r="663" spans="2:15" s="7" customFormat="1" x14ac:dyDescent="0.25">
      <c r="B663" s="13"/>
      <c r="C663" s="32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61"/>
    </row>
    <row r="664" spans="2:15" s="7" customFormat="1" x14ac:dyDescent="0.25">
      <c r="B664" s="13"/>
      <c r="C664" s="32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61"/>
    </row>
    <row r="665" spans="2:15" s="7" customFormat="1" x14ac:dyDescent="0.25">
      <c r="B665" s="13"/>
      <c r="C665" s="32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61"/>
    </row>
    <row r="666" spans="2:15" s="7" customFormat="1" x14ac:dyDescent="0.25">
      <c r="B666" s="13"/>
      <c r="C666" s="32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61"/>
    </row>
    <row r="667" spans="2:15" s="7" customFormat="1" x14ac:dyDescent="0.25">
      <c r="B667" s="13"/>
      <c r="C667" s="32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61"/>
    </row>
    <row r="668" spans="2:15" s="7" customFormat="1" x14ac:dyDescent="0.25">
      <c r="B668" s="13"/>
      <c r="C668" s="32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61"/>
    </row>
    <row r="669" spans="2:15" s="7" customFormat="1" x14ac:dyDescent="0.25">
      <c r="B669" s="13"/>
      <c r="C669" s="32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61"/>
    </row>
    <row r="670" spans="2:15" s="7" customFormat="1" x14ac:dyDescent="0.25">
      <c r="B670" s="13"/>
      <c r="C670" s="32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61"/>
    </row>
    <row r="671" spans="2:15" s="7" customFormat="1" x14ac:dyDescent="0.25">
      <c r="B671" s="13"/>
      <c r="C671" s="32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61"/>
    </row>
    <row r="672" spans="2:15" s="7" customFormat="1" x14ac:dyDescent="0.25">
      <c r="B672" s="13"/>
      <c r="C672" s="32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61"/>
    </row>
    <row r="673" spans="2:15" s="7" customFormat="1" x14ac:dyDescent="0.25">
      <c r="B673" s="13"/>
      <c r="C673" s="32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61"/>
    </row>
    <row r="674" spans="2:15" s="7" customFormat="1" x14ac:dyDescent="0.25">
      <c r="B674" s="13"/>
      <c r="C674" s="32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61"/>
    </row>
    <row r="675" spans="2:15" s="7" customFormat="1" x14ac:dyDescent="0.25">
      <c r="B675" s="13"/>
      <c r="C675" s="32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61"/>
    </row>
    <row r="676" spans="2:15" s="7" customFormat="1" x14ac:dyDescent="0.25">
      <c r="B676" s="13"/>
      <c r="C676" s="32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61"/>
    </row>
    <row r="677" spans="2:15" s="7" customFormat="1" x14ac:dyDescent="0.25">
      <c r="B677" s="13"/>
      <c r="C677" s="32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61"/>
    </row>
    <row r="678" spans="2:15" s="7" customFormat="1" x14ac:dyDescent="0.25">
      <c r="B678" s="13"/>
      <c r="C678" s="32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61"/>
    </row>
    <row r="679" spans="2:15" s="7" customFormat="1" x14ac:dyDescent="0.25">
      <c r="B679" s="13"/>
      <c r="C679" s="32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61"/>
    </row>
    <row r="680" spans="2:15" s="7" customFormat="1" x14ac:dyDescent="0.25">
      <c r="B680" s="13"/>
      <c r="C680" s="32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61"/>
    </row>
    <row r="681" spans="2:15" s="7" customFormat="1" x14ac:dyDescent="0.25">
      <c r="B681" s="13"/>
      <c r="C681" s="32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61"/>
    </row>
    <row r="682" spans="2:15" s="7" customFormat="1" x14ac:dyDescent="0.25">
      <c r="B682" s="13"/>
      <c r="C682" s="32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61"/>
    </row>
    <row r="683" spans="2:15" s="7" customFormat="1" x14ac:dyDescent="0.25">
      <c r="B683" s="13"/>
      <c r="C683" s="32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61"/>
    </row>
    <row r="684" spans="2:15" s="7" customFormat="1" x14ac:dyDescent="0.25">
      <c r="B684" s="13"/>
      <c r="C684" s="32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61"/>
    </row>
    <row r="685" spans="2:15" s="7" customFormat="1" x14ac:dyDescent="0.25">
      <c r="B685" s="13"/>
      <c r="C685" s="32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61"/>
    </row>
    <row r="686" spans="2:15" s="7" customFormat="1" x14ac:dyDescent="0.25">
      <c r="B686" s="13"/>
      <c r="C686" s="32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61"/>
    </row>
    <row r="687" spans="2:15" s="7" customFormat="1" x14ac:dyDescent="0.25">
      <c r="B687" s="13"/>
      <c r="C687" s="32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61"/>
    </row>
    <row r="688" spans="2:15" s="7" customFormat="1" x14ac:dyDescent="0.25">
      <c r="B688" s="13"/>
      <c r="C688" s="32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61"/>
    </row>
    <row r="689" spans="2:15" s="7" customFormat="1" x14ac:dyDescent="0.25">
      <c r="B689" s="13"/>
      <c r="C689" s="32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61"/>
    </row>
    <row r="690" spans="2:15" s="7" customFormat="1" x14ac:dyDescent="0.25">
      <c r="B690" s="13"/>
      <c r="C690" s="32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61"/>
    </row>
    <row r="691" spans="2:15" s="7" customFormat="1" x14ac:dyDescent="0.25">
      <c r="B691" s="13"/>
      <c r="C691" s="32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61"/>
    </row>
    <row r="692" spans="2:15" s="7" customFormat="1" x14ac:dyDescent="0.25">
      <c r="B692" s="13"/>
      <c r="C692" s="32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61"/>
    </row>
    <row r="693" spans="2:15" s="7" customFormat="1" x14ac:dyDescent="0.25">
      <c r="B693" s="13"/>
      <c r="C693" s="32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61"/>
    </row>
    <row r="694" spans="2:15" s="7" customFormat="1" x14ac:dyDescent="0.25">
      <c r="B694" s="13"/>
      <c r="C694" s="32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61"/>
    </row>
    <row r="695" spans="2:15" s="7" customFormat="1" x14ac:dyDescent="0.25">
      <c r="B695" s="13"/>
      <c r="C695" s="32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61"/>
    </row>
    <row r="696" spans="2:15" s="7" customFormat="1" x14ac:dyDescent="0.25">
      <c r="B696" s="13"/>
      <c r="C696" s="32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61"/>
    </row>
    <row r="697" spans="2:15" s="7" customFormat="1" x14ac:dyDescent="0.25">
      <c r="B697" s="13"/>
      <c r="C697" s="32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61"/>
    </row>
    <row r="698" spans="2:15" s="7" customFormat="1" x14ac:dyDescent="0.25">
      <c r="B698" s="13"/>
      <c r="C698" s="32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61"/>
    </row>
    <row r="699" spans="2:15" s="7" customFormat="1" x14ac:dyDescent="0.25">
      <c r="B699" s="13"/>
      <c r="C699" s="32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61"/>
    </row>
    <row r="700" spans="2:15" s="7" customFormat="1" x14ac:dyDescent="0.25">
      <c r="B700" s="13"/>
      <c r="C700" s="32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61"/>
    </row>
    <row r="701" spans="2:15" s="7" customFormat="1" x14ac:dyDescent="0.25">
      <c r="B701" s="13"/>
      <c r="C701" s="32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61"/>
    </row>
    <row r="702" spans="2:15" s="7" customFormat="1" x14ac:dyDescent="0.25">
      <c r="B702" s="13"/>
      <c r="C702" s="32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61"/>
    </row>
    <row r="703" spans="2:15" s="7" customFormat="1" x14ac:dyDescent="0.25">
      <c r="B703" s="13"/>
      <c r="C703" s="32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61"/>
    </row>
    <row r="704" spans="2:15" s="7" customFormat="1" x14ac:dyDescent="0.25">
      <c r="B704" s="13"/>
      <c r="C704" s="32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61"/>
    </row>
    <row r="705" spans="2:15" s="7" customFormat="1" x14ac:dyDescent="0.25">
      <c r="B705" s="13"/>
      <c r="C705" s="32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61"/>
    </row>
    <row r="706" spans="2:15" s="7" customFormat="1" x14ac:dyDescent="0.25">
      <c r="B706" s="13"/>
      <c r="C706" s="32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61"/>
    </row>
    <row r="707" spans="2:15" s="7" customFormat="1" x14ac:dyDescent="0.25">
      <c r="B707" s="13"/>
      <c r="C707" s="32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61"/>
    </row>
    <row r="708" spans="2:15" s="7" customFormat="1" x14ac:dyDescent="0.25">
      <c r="B708" s="13"/>
      <c r="C708" s="32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61"/>
    </row>
    <row r="709" spans="2:15" s="7" customFormat="1" x14ac:dyDescent="0.25">
      <c r="B709" s="13"/>
      <c r="C709" s="32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61"/>
    </row>
    <row r="710" spans="2:15" s="7" customFormat="1" x14ac:dyDescent="0.25">
      <c r="B710" s="13"/>
      <c r="C710" s="32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61"/>
    </row>
    <row r="711" spans="2:15" s="7" customFormat="1" x14ac:dyDescent="0.25">
      <c r="B711" s="13"/>
      <c r="C711" s="32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61"/>
    </row>
    <row r="712" spans="2:15" s="7" customFormat="1" x14ac:dyDescent="0.25">
      <c r="B712" s="13"/>
      <c r="C712" s="32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61"/>
    </row>
    <row r="713" spans="2:15" s="7" customFormat="1" x14ac:dyDescent="0.25">
      <c r="B713" s="13"/>
      <c r="C713" s="32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61"/>
    </row>
    <row r="714" spans="2:15" s="7" customFormat="1" x14ac:dyDescent="0.25">
      <c r="B714" s="13"/>
      <c r="C714" s="32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61"/>
    </row>
    <row r="715" spans="2:15" s="7" customFormat="1" x14ac:dyDescent="0.25">
      <c r="B715" s="13"/>
      <c r="C715" s="32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61"/>
    </row>
    <row r="716" spans="2:15" s="7" customFormat="1" x14ac:dyDescent="0.25">
      <c r="B716" s="13"/>
      <c r="C716" s="32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61"/>
    </row>
    <row r="717" spans="2:15" s="7" customFormat="1" x14ac:dyDescent="0.25">
      <c r="B717" s="13"/>
      <c r="C717" s="32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61"/>
    </row>
    <row r="718" spans="2:15" s="7" customFormat="1" x14ac:dyDescent="0.25">
      <c r="B718" s="13"/>
      <c r="C718" s="32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61"/>
    </row>
    <row r="719" spans="2:15" s="7" customFormat="1" x14ac:dyDescent="0.25">
      <c r="B719" s="13"/>
      <c r="C719" s="32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61"/>
    </row>
    <row r="720" spans="2:15" s="7" customFormat="1" x14ac:dyDescent="0.25">
      <c r="B720" s="13"/>
      <c r="C720" s="32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61"/>
    </row>
    <row r="721" spans="2:15" s="7" customFormat="1" x14ac:dyDescent="0.25">
      <c r="B721" s="13"/>
      <c r="C721" s="32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61"/>
    </row>
    <row r="722" spans="2:15" s="7" customFormat="1" x14ac:dyDescent="0.25">
      <c r="B722" s="13"/>
      <c r="C722" s="32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61"/>
    </row>
    <row r="723" spans="2:15" s="7" customFormat="1" x14ac:dyDescent="0.25">
      <c r="B723" s="13"/>
      <c r="C723" s="32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61"/>
    </row>
    <row r="724" spans="2:15" s="7" customFormat="1" x14ac:dyDescent="0.25">
      <c r="B724" s="13"/>
      <c r="C724" s="32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61"/>
    </row>
    <row r="725" spans="2:15" s="7" customFormat="1" x14ac:dyDescent="0.25">
      <c r="B725" s="13"/>
      <c r="C725" s="32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61"/>
    </row>
    <row r="726" spans="2:15" s="7" customFormat="1" x14ac:dyDescent="0.25">
      <c r="B726" s="13"/>
      <c r="C726" s="32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61"/>
    </row>
    <row r="727" spans="2:15" s="7" customFormat="1" x14ac:dyDescent="0.25">
      <c r="B727" s="13"/>
      <c r="C727" s="32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61"/>
    </row>
    <row r="728" spans="2:15" s="7" customFormat="1" x14ac:dyDescent="0.25">
      <c r="B728" s="13"/>
      <c r="C728" s="32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61"/>
    </row>
    <row r="729" spans="2:15" s="7" customFormat="1" x14ac:dyDescent="0.25">
      <c r="B729" s="13"/>
      <c r="C729" s="32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61"/>
    </row>
    <row r="730" spans="2:15" s="7" customFormat="1" x14ac:dyDescent="0.25">
      <c r="B730" s="13"/>
      <c r="C730" s="32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61"/>
    </row>
    <row r="731" spans="2:15" s="7" customFormat="1" x14ac:dyDescent="0.25">
      <c r="B731" s="13"/>
      <c r="C731" s="32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61"/>
    </row>
    <row r="732" spans="2:15" s="7" customFormat="1" x14ac:dyDescent="0.25">
      <c r="B732" s="13"/>
      <c r="C732" s="32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61"/>
    </row>
    <row r="733" spans="2:15" s="7" customFormat="1" x14ac:dyDescent="0.25">
      <c r="B733" s="13"/>
      <c r="C733" s="32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61"/>
    </row>
    <row r="734" spans="2:15" s="7" customFormat="1" x14ac:dyDescent="0.25">
      <c r="B734" s="13"/>
      <c r="C734" s="32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61"/>
    </row>
    <row r="735" spans="2:15" s="7" customFormat="1" x14ac:dyDescent="0.25">
      <c r="B735" s="13"/>
      <c r="C735" s="32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61"/>
    </row>
    <row r="736" spans="2:15" s="7" customFormat="1" x14ac:dyDescent="0.25">
      <c r="B736" s="13"/>
      <c r="C736" s="32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61"/>
    </row>
    <row r="737" spans="2:15" s="7" customFormat="1" x14ac:dyDescent="0.25">
      <c r="B737" s="13"/>
      <c r="C737" s="32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61"/>
    </row>
    <row r="738" spans="2:15" s="7" customFormat="1" x14ac:dyDescent="0.25">
      <c r="B738" s="13"/>
      <c r="C738" s="32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61"/>
    </row>
    <row r="739" spans="2:15" s="7" customFormat="1" x14ac:dyDescent="0.25">
      <c r="B739" s="13"/>
      <c r="C739" s="32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61"/>
    </row>
    <row r="740" spans="2:15" s="7" customFormat="1" x14ac:dyDescent="0.25">
      <c r="B740" s="13"/>
      <c r="C740" s="32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61"/>
    </row>
    <row r="741" spans="2:15" s="7" customFormat="1" x14ac:dyDescent="0.25">
      <c r="B741" s="13"/>
      <c r="C741" s="32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61"/>
    </row>
    <row r="742" spans="2:15" s="7" customFormat="1" x14ac:dyDescent="0.25">
      <c r="B742" s="13"/>
      <c r="C742" s="32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61"/>
    </row>
    <row r="743" spans="2:15" s="7" customFormat="1" x14ac:dyDescent="0.25">
      <c r="B743" s="13"/>
      <c r="C743" s="32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61"/>
    </row>
    <row r="744" spans="2:15" s="7" customFormat="1" x14ac:dyDescent="0.25">
      <c r="B744" s="13"/>
      <c r="C744" s="32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61"/>
    </row>
    <row r="745" spans="2:15" s="7" customFormat="1" x14ac:dyDescent="0.25">
      <c r="B745" s="13"/>
      <c r="C745" s="32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61"/>
    </row>
    <row r="746" spans="2:15" s="7" customFormat="1" x14ac:dyDescent="0.25">
      <c r="B746" s="13"/>
      <c r="C746" s="32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61"/>
    </row>
    <row r="747" spans="2:15" s="7" customFormat="1" x14ac:dyDescent="0.25">
      <c r="B747" s="13"/>
      <c r="C747" s="32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61"/>
    </row>
    <row r="748" spans="2:15" s="7" customFormat="1" x14ac:dyDescent="0.25">
      <c r="B748" s="13"/>
      <c r="C748" s="32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61"/>
    </row>
    <row r="749" spans="2:15" s="7" customFormat="1" x14ac:dyDescent="0.25">
      <c r="B749" s="13"/>
      <c r="C749" s="32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61"/>
    </row>
    <row r="750" spans="2:15" s="7" customFormat="1" x14ac:dyDescent="0.25">
      <c r="B750" s="13"/>
      <c r="C750" s="32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61"/>
    </row>
    <row r="751" spans="2:15" s="7" customFormat="1" x14ac:dyDescent="0.25">
      <c r="B751" s="13"/>
      <c r="C751" s="32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61"/>
    </row>
    <row r="752" spans="2:15" s="7" customFormat="1" x14ac:dyDescent="0.25">
      <c r="B752" s="13"/>
      <c r="C752" s="32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61"/>
    </row>
    <row r="753" spans="2:15" s="7" customFormat="1" x14ac:dyDescent="0.25">
      <c r="B753" s="13"/>
      <c r="C753" s="32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61"/>
    </row>
    <row r="754" spans="2:15" s="7" customFormat="1" x14ac:dyDescent="0.25">
      <c r="B754" s="13"/>
      <c r="C754" s="32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61"/>
    </row>
    <row r="755" spans="2:15" s="7" customFormat="1" x14ac:dyDescent="0.25">
      <c r="B755" s="13"/>
      <c r="C755" s="32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61"/>
    </row>
    <row r="756" spans="2:15" s="7" customFormat="1" x14ac:dyDescent="0.25">
      <c r="B756" s="13"/>
      <c r="C756" s="32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61"/>
    </row>
    <row r="757" spans="2:15" s="7" customFormat="1" x14ac:dyDescent="0.25">
      <c r="B757" s="13"/>
      <c r="C757" s="32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61"/>
    </row>
    <row r="758" spans="2:15" s="7" customFormat="1" x14ac:dyDescent="0.25">
      <c r="B758" s="13"/>
      <c r="C758" s="32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61"/>
    </row>
    <row r="759" spans="2:15" s="7" customFormat="1" x14ac:dyDescent="0.25">
      <c r="B759" s="13"/>
      <c r="C759" s="32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61"/>
    </row>
    <row r="760" spans="2:15" s="7" customFormat="1" x14ac:dyDescent="0.25">
      <c r="B760" s="13"/>
      <c r="C760" s="32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61"/>
    </row>
    <row r="761" spans="2:15" s="7" customFormat="1" x14ac:dyDescent="0.25">
      <c r="B761" s="13"/>
      <c r="C761" s="32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61"/>
    </row>
    <row r="762" spans="2:15" s="7" customFormat="1" x14ac:dyDescent="0.25">
      <c r="B762" s="13"/>
      <c r="C762" s="32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61"/>
    </row>
    <row r="763" spans="2:15" s="7" customFormat="1" x14ac:dyDescent="0.25">
      <c r="B763" s="13"/>
      <c r="C763" s="32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61"/>
    </row>
    <row r="764" spans="2:15" s="7" customFormat="1" x14ac:dyDescent="0.25">
      <c r="B764" s="13"/>
      <c r="C764" s="32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61"/>
    </row>
    <row r="765" spans="2:15" s="7" customFormat="1" x14ac:dyDescent="0.25">
      <c r="B765" s="13"/>
      <c r="C765" s="32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61"/>
    </row>
    <row r="766" spans="2:15" s="7" customFormat="1" x14ac:dyDescent="0.25">
      <c r="B766" s="13"/>
      <c r="C766" s="32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61"/>
    </row>
    <row r="767" spans="2:15" s="7" customFormat="1" x14ac:dyDescent="0.25">
      <c r="B767" s="13"/>
      <c r="C767" s="32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61"/>
    </row>
    <row r="768" spans="2:15" s="7" customFormat="1" x14ac:dyDescent="0.25">
      <c r="B768" s="13"/>
      <c r="C768" s="32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61"/>
    </row>
    <row r="769" spans="2:15" s="7" customFormat="1" x14ac:dyDescent="0.25">
      <c r="B769" s="13"/>
      <c r="C769" s="32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61"/>
    </row>
    <row r="770" spans="2:15" s="7" customFormat="1" x14ac:dyDescent="0.25">
      <c r="B770" s="13"/>
      <c r="C770" s="32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61"/>
    </row>
    <row r="771" spans="2:15" s="7" customFormat="1" x14ac:dyDescent="0.25">
      <c r="B771" s="13"/>
      <c r="C771" s="32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61"/>
    </row>
    <row r="772" spans="2:15" s="7" customFormat="1" x14ac:dyDescent="0.25">
      <c r="B772" s="13"/>
      <c r="C772" s="32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61"/>
    </row>
    <row r="773" spans="2:15" s="7" customFormat="1" x14ac:dyDescent="0.25">
      <c r="B773" s="13"/>
      <c r="C773" s="32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61"/>
    </row>
    <row r="774" spans="2:15" s="7" customFormat="1" x14ac:dyDescent="0.25">
      <c r="B774" s="13"/>
      <c r="C774" s="32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61"/>
    </row>
    <row r="775" spans="2:15" s="7" customFormat="1" x14ac:dyDescent="0.25">
      <c r="B775" s="13"/>
      <c r="C775" s="32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61"/>
    </row>
    <row r="776" spans="2:15" s="7" customFormat="1" x14ac:dyDescent="0.25">
      <c r="B776" s="13"/>
      <c r="C776" s="32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61"/>
    </row>
    <row r="777" spans="2:15" s="7" customFormat="1" x14ac:dyDescent="0.25">
      <c r="B777" s="13"/>
      <c r="C777" s="32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61"/>
    </row>
    <row r="778" spans="2:15" s="7" customFormat="1" x14ac:dyDescent="0.25">
      <c r="B778" s="13"/>
      <c r="C778" s="32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61"/>
    </row>
    <row r="779" spans="2:15" s="7" customFormat="1" x14ac:dyDescent="0.25">
      <c r="B779" s="13"/>
      <c r="C779" s="32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61"/>
    </row>
    <row r="780" spans="2:15" s="7" customFormat="1" x14ac:dyDescent="0.25">
      <c r="B780" s="13"/>
      <c r="C780" s="32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61"/>
    </row>
    <row r="781" spans="2:15" s="7" customFormat="1" x14ac:dyDescent="0.25">
      <c r="B781" s="13"/>
      <c r="C781" s="32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61"/>
    </row>
    <row r="782" spans="2:15" s="7" customFormat="1" x14ac:dyDescent="0.25">
      <c r="B782" s="13"/>
      <c r="C782" s="32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61"/>
    </row>
    <row r="783" spans="2:15" s="7" customFormat="1" x14ac:dyDescent="0.25">
      <c r="B783" s="13"/>
      <c r="C783" s="32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61"/>
    </row>
    <row r="784" spans="2:15" s="7" customFormat="1" x14ac:dyDescent="0.25">
      <c r="B784" s="13"/>
      <c r="C784" s="32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61"/>
    </row>
    <row r="785" spans="2:15" s="7" customFormat="1" x14ac:dyDescent="0.25">
      <c r="B785" s="13"/>
      <c r="C785" s="32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61"/>
    </row>
    <row r="786" spans="2:15" s="7" customFormat="1" x14ac:dyDescent="0.25">
      <c r="B786" s="13"/>
      <c r="C786" s="32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61"/>
    </row>
    <row r="787" spans="2:15" s="7" customFormat="1" x14ac:dyDescent="0.25">
      <c r="B787" s="13"/>
      <c r="C787" s="32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61"/>
    </row>
    <row r="788" spans="2:15" s="7" customFormat="1" x14ac:dyDescent="0.25">
      <c r="B788" s="13"/>
      <c r="C788" s="32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61"/>
    </row>
    <row r="789" spans="2:15" s="7" customFormat="1" x14ac:dyDescent="0.25">
      <c r="B789" s="13"/>
      <c r="C789" s="32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61"/>
    </row>
    <row r="790" spans="2:15" s="7" customFormat="1" x14ac:dyDescent="0.25">
      <c r="B790" s="13"/>
      <c r="C790" s="32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61"/>
    </row>
    <row r="791" spans="2:15" s="7" customFormat="1" x14ac:dyDescent="0.25">
      <c r="B791" s="13"/>
      <c r="C791" s="32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61"/>
    </row>
    <row r="792" spans="2:15" s="7" customFormat="1" x14ac:dyDescent="0.25">
      <c r="B792" s="13"/>
      <c r="C792" s="32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61"/>
    </row>
    <row r="793" spans="2:15" s="7" customFormat="1" x14ac:dyDescent="0.25">
      <c r="B793" s="13"/>
      <c r="C793" s="32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61"/>
    </row>
    <row r="794" spans="2:15" s="7" customFormat="1" x14ac:dyDescent="0.25">
      <c r="B794" s="13"/>
      <c r="C794" s="32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61"/>
    </row>
    <row r="795" spans="2:15" s="7" customFormat="1" x14ac:dyDescent="0.25">
      <c r="B795" s="13"/>
      <c r="C795" s="32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61"/>
    </row>
    <row r="796" spans="2:15" s="7" customFormat="1" x14ac:dyDescent="0.25">
      <c r="B796" s="13"/>
      <c r="C796" s="32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61"/>
    </row>
    <row r="797" spans="2:15" s="7" customFormat="1" x14ac:dyDescent="0.25">
      <c r="B797" s="13"/>
      <c r="C797" s="32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61"/>
    </row>
    <row r="798" spans="2:15" s="7" customFormat="1" x14ac:dyDescent="0.25">
      <c r="B798" s="13"/>
      <c r="C798" s="32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61"/>
    </row>
    <row r="799" spans="2:15" s="7" customFormat="1" x14ac:dyDescent="0.25">
      <c r="B799" s="13"/>
      <c r="C799" s="32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61"/>
    </row>
    <row r="800" spans="2:15" s="7" customFormat="1" x14ac:dyDescent="0.25">
      <c r="B800" s="13"/>
      <c r="C800" s="32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61"/>
    </row>
    <row r="801" spans="2:15" s="7" customFormat="1" x14ac:dyDescent="0.25">
      <c r="B801" s="13"/>
      <c r="C801" s="32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61"/>
    </row>
    <row r="802" spans="2:15" s="7" customFormat="1" x14ac:dyDescent="0.25">
      <c r="B802" s="13"/>
      <c r="C802" s="32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61"/>
    </row>
    <row r="803" spans="2:15" s="7" customFormat="1" x14ac:dyDescent="0.25">
      <c r="B803" s="13"/>
      <c r="C803" s="32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61"/>
    </row>
    <row r="804" spans="2:15" s="7" customFormat="1" x14ac:dyDescent="0.25">
      <c r="B804" s="13"/>
      <c r="C804" s="32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61"/>
    </row>
    <row r="805" spans="2:15" s="7" customFormat="1" x14ac:dyDescent="0.25">
      <c r="B805" s="13"/>
      <c r="C805" s="32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61"/>
    </row>
    <row r="806" spans="2:15" s="7" customFormat="1" x14ac:dyDescent="0.25">
      <c r="B806" s="13"/>
      <c r="C806" s="32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61"/>
    </row>
    <row r="807" spans="2:15" s="7" customFormat="1" x14ac:dyDescent="0.25">
      <c r="B807" s="13"/>
      <c r="C807" s="32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61"/>
    </row>
    <row r="808" spans="2:15" s="7" customFormat="1" x14ac:dyDescent="0.25">
      <c r="B808" s="13"/>
      <c r="C808" s="32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61"/>
    </row>
    <row r="809" spans="2:15" s="7" customFormat="1" x14ac:dyDescent="0.25">
      <c r="B809" s="13"/>
      <c r="C809" s="32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61"/>
    </row>
    <row r="810" spans="2:15" s="7" customFormat="1" x14ac:dyDescent="0.25">
      <c r="B810" s="13"/>
      <c r="C810" s="32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61"/>
    </row>
    <row r="811" spans="2:15" s="7" customFormat="1" x14ac:dyDescent="0.25">
      <c r="B811" s="13"/>
      <c r="C811" s="32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61"/>
    </row>
    <row r="812" spans="2:15" s="7" customFormat="1" x14ac:dyDescent="0.25">
      <c r="B812" s="13"/>
      <c r="C812" s="32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61"/>
    </row>
    <row r="813" spans="2:15" s="7" customFormat="1" x14ac:dyDescent="0.25">
      <c r="B813" s="13"/>
      <c r="C813" s="32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61"/>
    </row>
    <row r="814" spans="2:15" s="7" customFormat="1" x14ac:dyDescent="0.25">
      <c r="B814" s="13"/>
      <c r="C814" s="32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61"/>
    </row>
    <row r="815" spans="2:15" s="7" customFormat="1" x14ac:dyDescent="0.25">
      <c r="B815" s="13"/>
      <c r="C815" s="32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61"/>
    </row>
    <row r="816" spans="2:15" s="7" customFormat="1" x14ac:dyDescent="0.25">
      <c r="B816" s="13"/>
      <c r="C816" s="32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61"/>
    </row>
    <row r="817" spans="2:15" s="7" customFormat="1" x14ac:dyDescent="0.25">
      <c r="B817" s="13"/>
      <c r="C817" s="32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61"/>
    </row>
    <row r="818" spans="2:15" s="7" customFormat="1" x14ac:dyDescent="0.25">
      <c r="B818" s="13"/>
      <c r="C818" s="32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61"/>
    </row>
    <row r="819" spans="2:15" s="7" customFormat="1" x14ac:dyDescent="0.25">
      <c r="B819" s="13"/>
      <c r="C819" s="32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61"/>
    </row>
    <row r="820" spans="2:15" s="7" customFormat="1" x14ac:dyDescent="0.25">
      <c r="B820" s="13"/>
      <c r="C820" s="32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61"/>
    </row>
    <row r="821" spans="2:15" s="7" customFormat="1" x14ac:dyDescent="0.25">
      <c r="B821" s="13"/>
      <c r="C821" s="32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61"/>
    </row>
    <row r="822" spans="2:15" s="7" customFormat="1" x14ac:dyDescent="0.25">
      <c r="B822" s="13"/>
      <c r="C822" s="32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61"/>
    </row>
    <row r="823" spans="2:15" s="7" customFormat="1" x14ac:dyDescent="0.25">
      <c r="B823" s="13"/>
      <c r="C823" s="32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61"/>
    </row>
    <row r="824" spans="2:15" s="7" customFormat="1" x14ac:dyDescent="0.25">
      <c r="B824" s="13"/>
      <c r="C824" s="32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61"/>
    </row>
    <row r="825" spans="2:15" s="7" customFormat="1" x14ac:dyDescent="0.25">
      <c r="B825" s="13"/>
      <c r="C825" s="32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61"/>
    </row>
    <row r="826" spans="2:15" s="7" customFormat="1" x14ac:dyDescent="0.25">
      <c r="B826" s="13"/>
      <c r="C826" s="32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61"/>
    </row>
    <row r="827" spans="2:15" s="7" customFormat="1" x14ac:dyDescent="0.25">
      <c r="B827" s="13"/>
      <c r="C827" s="32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61"/>
    </row>
    <row r="828" spans="2:15" s="7" customFormat="1" x14ac:dyDescent="0.25">
      <c r="B828" s="13"/>
      <c r="C828" s="32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61"/>
    </row>
    <row r="829" spans="2:15" s="7" customFormat="1" x14ac:dyDescent="0.25">
      <c r="B829" s="13"/>
      <c r="C829" s="32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61"/>
    </row>
    <row r="830" spans="2:15" s="7" customFormat="1" x14ac:dyDescent="0.25">
      <c r="B830" s="13"/>
      <c r="C830" s="32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61"/>
    </row>
    <row r="831" spans="2:15" s="7" customFormat="1" x14ac:dyDescent="0.25">
      <c r="B831" s="13"/>
      <c r="C831" s="32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61"/>
    </row>
    <row r="832" spans="2:15" s="7" customFormat="1" x14ac:dyDescent="0.25">
      <c r="B832" s="13"/>
      <c r="C832" s="32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61"/>
    </row>
    <row r="833" spans="2:15" s="7" customFormat="1" x14ac:dyDescent="0.25">
      <c r="B833" s="13"/>
      <c r="C833" s="32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61"/>
    </row>
    <row r="834" spans="2:15" s="7" customFormat="1" x14ac:dyDescent="0.25">
      <c r="B834" s="13"/>
      <c r="C834" s="32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61"/>
    </row>
    <row r="835" spans="2:15" s="7" customFormat="1" x14ac:dyDescent="0.25">
      <c r="B835" s="13"/>
      <c r="C835" s="32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61"/>
    </row>
    <row r="836" spans="2:15" s="7" customFormat="1" x14ac:dyDescent="0.25">
      <c r="B836" s="13"/>
      <c r="C836" s="32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61"/>
    </row>
    <row r="837" spans="2:15" s="7" customFormat="1" x14ac:dyDescent="0.25">
      <c r="B837" s="13"/>
      <c r="C837" s="32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61"/>
    </row>
    <row r="838" spans="2:15" s="7" customFormat="1" x14ac:dyDescent="0.25">
      <c r="B838" s="13"/>
      <c r="C838" s="32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61"/>
    </row>
    <row r="839" spans="2:15" s="7" customFormat="1" x14ac:dyDescent="0.25">
      <c r="B839" s="13"/>
      <c r="C839" s="32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61"/>
    </row>
    <row r="840" spans="2:15" s="7" customFormat="1" x14ac:dyDescent="0.25">
      <c r="B840" s="13"/>
      <c r="C840" s="32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61"/>
    </row>
    <row r="841" spans="2:15" s="7" customFormat="1" x14ac:dyDescent="0.25">
      <c r="B841" s="13"/>
      <c r="C841" s="32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61"/>
    </row>
    <row r="842" spans="2:15" s="7" customFormat="1" x14ac:dyDescent="0.25">
      <c r="B842" s="13"/>
      <c r="C842" s="32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61"/>
    </row>
    <row r="843" spans="2:15" s="7" customFormat="1" x14ac:dyDescent="0.25">
      <c r="B843" s="13"/>
      <c r="C843" s="32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61"/>
    </row>
    <row r="844" spans="2:15" s="7" customFormat="1" x14ac:dyDescent="0.25">
      <c r="B844" s="13"/>
      <c r="C844" s="32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61"/>
    </row>
    <row r="845" spans="2:15" s="7" customFormat="1" x14ac:dyDescent="0.25">
      <c r="B845" s="13"/>
      <c r="C845" s="32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61"/>
    </row>
    <row r="846" spans="2:15" s="7" customFormat="1" x14ac:dyDescent="0.25">
      <c r="B846" s="13"/>
      <c r="C846" s="32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61"/>
    </row>
    <row r="847" spans="2:15" s="7" customFormat="1" x14ac:dyDescent="0.25">
      <c r="B847" s="13"/>
      <c r="C847" s="32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61"/>
    </row>
    <row r="848" spans="2:15" s="7" customFormat="1" x14ac:dyDescent="0.25">
      <c r="B848" s="13"/>
      <c r="C848" s="32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61"/>
    </row>
    <row r="849" spans="2:15" s="7" customFormat="1" x14ac:dyDescent="0.25">
      <c r="B849" s="13"/>
      <c r="C849" s="32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61"/>
    </row>
    <row r="850" spans="2:15" s="7" customFormat="1" x14ac:dyDescent="0.25">
      <c r="B850" s="13"/>
      <c r="C850" s="32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61"/>
    </row>
    <row r="851" spans="2:15" s="7" customFormat="1" x14ac:dyDescent="0.25">
      <c r="B851" s="13"/>
      <c r="C851" s="32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61"/>
    </row>
    <row r="852" spans="2:15" s="7" customFormat="1" x14ac:dyDescent="0.25">
      <c r="B852" s="13"/>
      <c r="C852" s="32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61"/>
    </row>
    <row r="853" spans="2:15" s="7" customFormat="1" x14ac:dyDescent="0.25">
      <c r="B853" s="13"/>
      <c r="C853" s="32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61"/>
    </row>
    <row r="854" spans="2:15" s="7" customFormat="1" x14ac:dyDescent="0.25">
      <c r="B854" s="13"/>
      <c r="C854" s="32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61"/>
    </row>
    <row r="855" spans="2:15" s="7" customFormat="1" x14ac:dyDescent="0.25">
      <c r="B855" s="13"/>
      <c r="C855" s="32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61"/>
    </row>
    <row r="856" spans="2:15" s="7" customFormat="1" x14ac:dyDescent="0.25">
      <c r="B856" s="13"/>
      <c r="C856" s="32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61"/>
    </row>
    <row r="857" spans="2:15" s="7" customFormat="1" x14ac:dyDescent="0.25">
      <c r="B857" s="13"/>
      <c r="C857" s="32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61"/>
    </row>
    <row r="858" spans="2:15" s="7" customFormat="1" x14ac:dyDescent="0.25">
      <c r="B858" s="13"/>
      <c r="C858" s="32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61"/>
    </row>
    <row r="859" spans="2:15" s="7" customFormat="1" x14ac:dyDescent="0.25">
      <c r="B859" s="13"/>
      <c r="C859" s="32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61"/>
    </row>
    <row r="860" spans="2:15" s="7" customFormat="1" x14ac:dyDescent="0.25">
      <c r="B860" s="13"/>
      <c r="C860" s="32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61"/>
    </row>
    <row r="861" spans="2:15" s="7" customFormat="1" x14ac:dyDescent="0.25">
      <c r="B861" s="13"/>
      <c r="C861" s="32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61"/>
    </row>
    <row r="862" spans="2:15" s="7" customFormat="1" x14ac:dyDescent="0.25">
      <c r="B862" s="13"/>
      <c r="C862" s="32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61"/>
    </row>
    <row r="863" spans="2:15" s="7" customFormat="1" x14ac:dyDescent="0.25">
      <c r="B863" s="13"/>
      <c r="C863" s="32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61"/>
    </row>
    <row r="864" spans="2:15" s="7" customFormat="1" x14ac:dyDescent="0.25">
      <c r="B864" s="13"/>
      <c r="C864" s="32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61"/>
    </row>
    <row r="865" spans="2:15" s="7" customFormat="1" x14ac:dyDescent="0.25">
      <c r="B865" s="13"/>
      <c r="C865" s="32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61"/>
    </row>
    <row r="866" spans="2:15" s="7" customFormat="1" x14ac:dyDescent="0.25">
      <c r="B866" s="13"/>
      <c r="C866" s="32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61"/>
    </row>
    <row r="867" spans="2:15" s="7" customFormat="1" x14ac:dyDescent="0.25">
      <c r="B867" s="13"/>
      <c r="C867" s="32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61"/>
    </row>
    <row r="868" spans="2:15" s="7" customFormat="1" x14ac:dyDescent="0.25">
      <c r="B868" s="13"/>
      <c r="C868" s="32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61"/>
    </row>
    <row r="869" spans="2:15" s="7" customFormat="1" x14ac:dyDescent="0.25">
      <c r="B869" s="13"/>
      <c r="C869" s="32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61"/>
    </row>
    <row r="870" spans="2:15" s="7" customFormat="1" x14ac:dyDescent="0.25">
      <c r="B870" s="13"/>
      <c r="C870" s="32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61"/>
    </row>
    <row r="871" spans="2:15" s="7" customFormat="1" x14ac:dyDescent="0.25">
      <c r="B871" s="13"/>
      <c r="C871" s="32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61"/>
    </row>
    <row r="872" spans="2:15" s="7" customFormat="1" x14ac:dyDescent="0.25">
      <c r="B872" s="13"/>
      <c r="C872" s="32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61"/>
    </row>
    <row r="873" spans="2:15" s="7" customFormat="1" x14ac:dyDescent="0.25">
      <c r="B873" s="13"/>
      <c r="C873" s="32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61"/>
    </row>
    <row r="874" spans="2:15" s="7" customFormat="1" x14ac:dyDescent="0.25">
      <c r="B874" s="13"/>
      <c r="C874" s="32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61"/>
    </row>
    <row r="875" spans="2:15" s="7" customFormat="1" x14ac:dyDescent="0.25">
      <c r="B875" s="13"/>
      <c r="C875" s="32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61"/>
    </row>
    <row r="876" spans="2:15" s="7" customFormat="1" x14ac:dyDescent="0.25">
      <c r="B876" s="13"/>
      <c r="C876" s="32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61"/>
    </row>
    <row r="877" spans="2:15" s="7" customFormat="1" x14ac:dyDescent="0.25">
      <c r="B877" s="13"/>
      <c r="C877" s="32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61"/>
    </row>
    <row r="878" spans="2:15" s="7" customFormat="1" x14ac:dyDescent="0.25">
      <c r="B878" s="13"/>
      <c r="C878" s="32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61"/>
    </row>
    <row r="879" spans="2:15" s="7" customFormat="1" x14ac:dyDescent="0.25">
      <c r="B879" s="13"/>
      <c r="C879" s="32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61"/>
    </row>
    <row r="880" spans="2:15" s="7" customFormat="1" x14ac:dyDescent="0.25">
      <c r="B880" s="13"/>
      <c r="C880" s="32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61"/>
    </row>
    <row r="881" spans="2:15" s="7" customFormat="1" x14ac:dyDescent="0.25">
      <c r="B881" s="13"/>
      <c r="C881" s="32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61"/>
    </row>
    <row r="882" spans="2:15" s="7" customFormat="1" x14ac:dyDescent="0.25">
      <c r="B882" s="13"/>
      <c r="C882" s="32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61"/>
    </row>
    <row r="883" spans="2:15" s="7" customFormat="1" x14ac:dyDescent="0.25">
      <c r="B883" s="13"/>
      <c r="C883" s="32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61"/>
    </row>
    <row r="884" spans="2:15" s="7" customFormat="1" x14ac:dyDescent="0.25">
      <c r="B884" s="13"/>
      <c r="C884" s="32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61"/>
    </row>
    <row r="885" spans="2:15" s="7" customFormat="1" x14ac:dyDescent="0.25">
      <c r="B885" s="13"/>
      <c r="C885" s="32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61"/>
    </row>
    <row r="886" spans="2:15" s="7" customFormat="1" x14ac:dyDescent="0.25">
      <c r="B886" s="13"/>
      <c r="C886" s="32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61"/>
    </row>
    <row r="887" spans="2:15" s="7" customFormat="1" x14ac:dyDescent="0.25">
      <c r="B887" s="13"/>
      <c r="C887" s="32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61"/>
    </row>
    <row r="888" spans="2:15" s="7" customFormat="1" x14ac:dyDescent="0.25">
      <c r="B888" s="13"/>
      <c r="C888" s="32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61"/>
    </row>
    <row r="889" spans="2:15" s="7" customFormat="1" x14ac:dyDescent="0.25">
      <c r="B889" s="13"/>
      <c r="C889" s="32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61"/>
    </row>
    <row r="890" spans="2:15" s="7" customFormat="1" x14ac:dyDescent="0.25">
      <c r="B890" s="13"/>
      <c r="C890" s="32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61"/>
    </row>
    <row r="891" spans="2:15" s="7" customFormat="1" x14ac:dyDescent="0.25">
      <c r="B891" s="13"/>
      <c r="C891" s="32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61"/>
    </row>
    <row r="892" spans="2:15" s="7" customFormat="1" x14ac:dyDescent="0.25">
      <c r="B892" s="13"/>
      <c r="C892" s="32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61"/>
    </row>
    <row r="893" spans="2:15" s="7" customFormat="1" x14ac:dyDescent="0.25">
      <c r="B893" s="13"/>
      <c r="C893" s="32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61"/>
    </row>
    <row r="894" spans="2:15" s="7" customFormat="1" x14ac:dyDescent="0.25">
      <c r="B894" s="13"/>
      <c r="C894" s="32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61"/>
    </row>
    <row r="895" spans="2:15" s="7" customFormat="1" x14ac:dyDescent="0.25">
      <c r="B895" s="13"/>
      <c r="C895" s="32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61"/>
    </row>
    <row r="896" spans="2:15" s="7" customFormat="1" x14ac:dyDescent="0.25">
      <c r="B896" s="13"/>
      <c r="C896" s="32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61"/>
    </row>
    <row r="897" spans="2:15" s="7" customFormat="1" x14ac:dyDescent="0.25">
      <c r="B897" s="13"/>
      <c r="C897" s="32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61"/>
    </row>
    <row r="898" spans="2:15" s="7" customFormat="1" x14ac:dyDescent="0.25">
      <c r="B898" s="13"/>
      <c r="C898" s="32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61"/>
    </row>
    <row r="899" spans="2:15" s="7" customFormat="1" x14ac:dyDescent="0.25">
      <c r="B899" s="13"/>
      <c r="C899" s="32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61"/>
    </row>
    <row r="900" spans="2:15" s="7" customFormat="1" x14ac:dyDescent="0.25">
      <c r="B900" s="13"/>
      <c r="C900" s="32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61"/>
    </row>
    <row r="901" spans="2:15" s="7" customFormat="1" x14ac:dyDescent="0.25">
      <c r="B901" s="13"/>
      <c r="C901" s="32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61"/>
    </row>
    <row r="902" spans="2:15" s="7" customFormat="1" x14ac:dyDescent="0.25">
      <c r="B902" s="13"/>
      <c r="C902" s="32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61"/>
    </row>
    <row r="903" spans="2:15" s="7" customFormat="1" x14ac:dyDescent="0.25">
      <c r="B903" s="13"/>
      <c r="C903" s="32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61"/>
    </row>
    <row r="904" spans="2:15" s="7" customFormat="1" x14ac:dyDescent="0.25">
      <c r="B904" s="13"/>
      <c r="C904" s="32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61"/>
    </row>
    <row r="905" spans="2:15" s="7" customFormat="1" x14ac:dyDescent="0.25">
      <c r="B905" s="13"/>
      <c r="C905" s="32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61"/>
    </row>
    <row r="906" spans="2:15" s="7" customFormat="1" x14ac:dyDescent="0.25">
      <c r="B906" s="13"/>
      <c r="C906" s="32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61"/>
    </row>
    <row r="907" spans="2:15" s="7" customFormat="1" x14ac:dyDescent="0.25">
      <c r="B907" s="13"/>
      <c r="C907" s="32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61"/>
    </row>
    <row r="908" spans="2:15" s="7" customFormat="1" x14ac:dyDescent="0.25">
      <c r="B908" s="13"/>
      <c r="C908" s="32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61"/>
    </row>
    <row r="909" spans="2:15" s="7" customFormat="1" x14ac:dyDescent="0.25">
      <c r="B909" s="13"/>
      <c r="C909" s="32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61"/>
    </row>
    <row r="910" spans="2:15" s="7" customFormat="1" x14ac:dyDescent="0.25">
      <c r="B910" s="13"/>
      <c r="C910" s="32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61"/>
    </row>
    <row r="911" spans="2:15" s="7" customFormat="1" x14ac:dyDescent="0.25">
      <c r="B911" s="13"/>
      <c r="C911" s="32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61"/>
    </row>
    <row r="912" spans="2:15" s="7" customFormat="1" x14ac:dyDescent="0.25">
      <c r="B912" s="13"/>
      <c r="C912" s="32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61"/>
    </row>
    <row r="913" spans="2:15" s="7" customFormat="1" x14ac:dyDescent="0.25">
      <c r="B913" s="13"/>
      <c r="C913" s="32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61"/>
    </row>
    <row r="914" spans="2:15" s="7" customFormat="1" x14ac:dyDescent="0.25">
      <c r="B914" s="13"/>
      <c r="C914" s="32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61"/>
    </row>
    <row r="915" spans="2:15" s="7" customFormat="1" x14ac:dyDescent="0.25">
      <c r="B915" s="13"/>
      <c r="C915" s="32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61"/>
    </row>
    <row r="916" spans="2:15" s="7" customFormat="1" x14ac:dyDescent="0.25">
      <c r="B916" s="13"/>
      <c r="C916" s="32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61"/>
    </row>
    <row r="917" spans="2:15" s="7" customFormat="1" x14ac:dyDescent="0.25">
      <c r="B917" s="13"/>
      <c r="C917" s="32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61"/>
    </row>
    <row r="918" spans="2:15" s="7" customFormat="1" x14ac:dyDescent="0.25">
      <c r="B918" s="13"/>
      <c r="C918" s="32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61"/>
    </row>
    <row r="919" spans="2:15" s="7" customFormat="1" x14ac:dyDescent="0.25">
      <c r="B919" s="13"/>
      <c r="C919" s="32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61"/>
    </row>
    <row r="920" spans="2:15" s="7" customFormat="1" x14ac:dyDescent="0.25">
      <c r="B920" s="13"/>
      <c r="C920" s="32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61"/>
    </row>
    <row r="921" spans="2:15" s="7" customFormat="1" x14ac:dyDescent="0.25">
      <c r="B921" s="13"/>
      <c r="C921" s="32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61"/>
    </row>
    <row r="922" spans="2:15" s="7" customFormat="1" x14ac:dyDescent="0.25">
      <c r="B922" s="13"/>
      <c r="C922" s="32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61"/>
    </row>
    <row r="923" spans="2:15" s="7" customFormat="1" x14ac:dyDescent="0.25">
      <c r="B923" s="13"/>
      <c r="C923" s="32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61"/>
    </row>
    <row r="924" spans="2:15" s="7" customFormat="1" x14ac:dyDescent="0.25">
      <c r="B924" s="13"/>
      <c r="C924" s="32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61"/>
    </row>
    <row r="925" spans="2:15" s="7" customFormat="1" x14ac:dyDescent="0.25">
      <c r="B925" s="13"/>
      <c r="C925" s="32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61"/>
    </row>
    <row r="926" spans="2:15" s="7" customFormat="1" x14ac:dyDescent="0.25">
      <c r="B926" s="13"/>
      <c r="C926" s="32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61"/>
    </row>
    <row r="927" spans="2:15" s="7" customFormat="1" x14ac:dyDescent="0.25">
      <c r="B927" s="13"/>
      <c r="C927" s="32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61"/>
    </row>
    <row r="928" spans="2:15" s="7" customFormat="1" x14ac:dyDescent="0.25">
      <c r="B928" s="13"/>
      <c r="C928" s="32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61"/>
    </row>
    <row r="929" spans="2:15" s="7" customFormat="1" x14ac:dyDescent="0.25">
      <c r="B929" s="13"/>
      <c r="C929" s="32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61"/>
    </row>
    <row r="930" spans="2:15" s="7" customFormat="1" x14ac:dyDescent="0.25">
      <c r="B930" s="13"/>
      <c r="C930" s="32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61"/>
    </row>
    <row r="931" spans="2:15" s="7" customFormat="1" x14ac:dyDescent="0.25">
      <c r="B931" s="13"/>
      <c r="C931" s="32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61"/>
    </row>
    <row r="932" spans="2:15" s="7" customFormat="1" x14ac:dyDescent="0.25">
      <c r="B932" s="13"/>
      <c r="C932" s="32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61"/>
    </row>
    <row r="933" spans="2:15" s="7" customFormat="1" x14ac:dyDescent="0.25">
      <c r="B933" s="13"/>
      <c r="C933" s="32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61"/>
    </row>
    <row r="934" spans="2:15" s="7" customFormat="1" x14ac:dyDescent="0.25">
      <c r="B934" s="13"/>
      <c r="C934" s="32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61"/>
    </row>
    <row r="935" spans="2:15" s="7" customFormat="1" x14ac:dyDescent="0.25">
      <c r="B935" s="13"/>
      <c r="C935" s="32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61"/>
    </row>
    <row r="936" spans="2:15" s="7" customFormat="1" x14ac:dyDescent="0.25">
      <c r="B936" s="13"/>
      <c r="C936" s="32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61"/>
    </row>
    <row r="937" spans="2:15" s="7" customFormat="1" x14ac:dyDescent="0.25">
      <c r="B937" s="13"/>
      <c r="C937" s="32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61"/>
    </row>
    <row r="938" spans="2:15" s="7" customFormat="1" x14ac:dyDescent="0.25">
      <c r="B938" s="13"/>
      <c r="C938" s="32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61"/>
    </row>
    <row r="939" spans="2:15" s="7" customFormat="1" x14ac:dyDescent="0.25">
      <c r="B939" s="13"/>
      <c r="C939" s="32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61"/>
    </row>
    <row r="940" spans="2:15" s="7" customFormat="1" x14ac:dyDescent="0.25">
      <c r="B940" s="13"/>
      <c r="C940" s="32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61"/>
    </row>
    <row r="941" spans="2:15" s="7" customFormat="1" x14ac:dyDescent="0.25">
      <c r="B941" s="13"/>
      <c r="C941" s="32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61"/>
    </row>
    <row r="942" spans="2:15" s="7" customFormat="1" x14ac:dyDescent="0.25">
      <c r="B942" s="13"/>
      <c r="C942" s="32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61"/>
    </row>
    <row r="943" spans="2:15" s="7" customFormat="1" x14ac:dyDescent="0.25">
      <c r="B943" s="13"/>
      <c r="C943" s="32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61"/>
    </row>
    <row r="944" spans="2:15" s="7" customFormat="1" x14ac:dyDescent="0.25">
      <c r="B944" s="13"/>
      <c r="C944" s="32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61"/>
    </row>
    <row r="945" spans="2:15" s="7" customFormat="1" x14ac:dyDescent="0.25">
      <c r="B945" s="13"/>
      <c r="C945" s="32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61"/>
    </row>
    <row r="946" spans="2:15" s="7" customFormat="1" x14ac:dyDescent="0.25">
      <c r="B946" s="13"/>
      <c r="C946" s="32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61"/>
    </row>
    <row r="947" spans="2:15" s="7" customFormat="1" x14ac:dyDescent="0.25">
      <c r="B947" s="13"/>
      <c r="C947" s="32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61"/>
    </row>
    <row r="948" spans="2:15" s="7" customFormat="1" x14ac:dyDescent="0.25">
      <c r="B948" s="13"/>
      <c r="C948" s="32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61"/>
    </row>
    <row r="949" spans="2:15" s="7" customFormat="1" x14ac:dyDescent="0.25">
      <c r="B949" s="13"/>
      <c r="C949" s="32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61"/>
    </row>
    <row r="950" spans="2:15" s="7" customFormat="1" x14ac:dyDescent="0.25">
      <c r="B950" s="13"/>
      <c r="C950" s="32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61"/>
    </row>
    <row r="951" spans="2:15" s="7" customFormat="1" x14ac:dyDescent="0.25">
      <c r="B951" s="13"/>
      <c r="C951" s="32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61"/>
    </row>
    <row r="952" spans="2:15" s="7" customFormat="1" x14ac:dyDescent="0.25">
      <c r="B952" s="13"/>
      <c r="C952" s="32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61"/>
    </row>
    <row r="953" spans="2:15" s="7" customFormat="1" x14ac:dyDescent="0.25">
      <c r="B953" s="13"/>
      <c r="C953" s="32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61"/>
    </row>
    <row r="954" spans="2:15" s="7" customFormat="1" x14ac:dyDescent="0.25">
      <c r="B954" s="13"/>
      <c r="C954" s="32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61"/>
    </row>
    <row r="955" spans="2:15" s="7" customFormat="1" x14ac:dyDescent="0.25">
      <c r="B955" s="13"/>
      <c r="C955" s="32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61"/>
    </row>
    <row r="956" spans="2:15" s="7" customFormat="1" x14ac:dyDescent="0.25">
      <c r="B956" s="13"/>
      <c r="C956" s="32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61"/>
    </row>
    <row r="957" spans="2:15" s="7" customFormat="1" x14ac:dyDescent="0.25">
      <c r="B957" s="13"/>
      <c r="C957" s="32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61"/>
    </row>
    <row r="958" spans="2:15" s="7" customFormat="1" x14ac:dyDescent="0.25">
      <c r="B958" s="13"/>
      <c r="C958" s="32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61"/>
    </row>
    <row r="959" spans="2:15" s="7" customFormat="1" x14ac:dyDescent="0.25">
      <c r="B959" s="13"/>
      <c r="C959" s="32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61"/>
    </row>
    <row r="960" spans="2:15" s="7" customFormat="1" x14ac:dyDescent="0.25">
      <c r="B960" s="13"/>
      <c r="C960" s="32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61"/>
    </row>
    <row r="961" spans="2:15" s="7" customFormat="1" x14ac:dyDescent="0.25">
      <c r="B961" s="13"/>
      <c r="C961" s="32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61"/>
    </row>
    <row r="962" spans="2:15" s="7" customFormat="1" x14ac:dyDescent="0.25">
      <c r="B962" s="13"/>
      <c r="C962" s="32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61"/>
    </row>
    <row r="963" spans="2:15" s="7" customFormat="1" x14ac:dyDescent="0.25">
      <c r="B963" s="13"/>
      <c r="C963" s="32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61"/>
    </row>
    <row r="964" spans="2:15" s="7" customFormat="1" x14ac:dyDescent="0.25">
      <c r="B964" s="13"/>
      <c r="C964" s="32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61"/>
    </row>
    <row r="965" spans="2:15" s="7" customFormat="1" x14ac:dyDescent="0.25">
      <c r="B965" s="13"/>
      <c r="C965" s="32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61"/>
    </row>
    <row r="966" spans="2:15" s="7" customFormat="1" x14ac:dyDescent="0.25">
      <c r="B966" s="13"/>
      <c r="C966" s="32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61"/>
    </row>
    <row r="967" spans="2:15" s="7" customFormat="1" x14ac:dyDescent="0.25">
      <c r="B967" s="13"/>
      <c r="C967" s="32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61"/>
    </row>
    <row r="968" spans="2:15" s="7" customFormat="1" x14ac:dyDescent="0.25">
      <c r="B968" s="13"/>
      <c r="C968" s="32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61"/>
    </row>
    <row r="969" spans="2:15" s="7" customFormat="1" x14ac:dyDescent="0.25">
      <c r="B969" s="13"/>
      <c r="C969" s="32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61"/>
    </row>
    <row r="970" spans="2:15" s="7" customFormat="1" x14ac:dyDescent="0.25">
      <c r="B970" s="13"/>
      <c r="C970" s="32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61"/>
    </row>
    <row r="971" spans="2:15" s="7" customFormat="1" x14ac:dyDescent="0.25">
      <c r="B971" s="13"/>
      <c r="C971" s="32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61"/>
    </row>
    <row r="972" spans="2:15" s="7" customFormat="1" x14ac:dyDescent="0.25">
      <c r="B972" s="13"/>
      <c r="C972" s="32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61"/>
    </row>
    <row r="973" spans="2:15" s="7" customFormat="1" x14ac:dyDescent="0.25">
      <c r="B973" s="13"/>
      <c r="C973" s="32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61"/>
    </row>
    <row r="974" spans="2:15" s="7" customFormat="1" x14ac:dyDescent="0.25">
      <c r="B974" s="13"/>
      <c r="C974" s="32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61"/>
    </row>
    <row r="975" spans="2:15" s="7" customFormat="1" x14ac:dyDescent="0.25">
      <c r="B975" s="13"/>
      <c r="C975" s="32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61"/>
    </row>
    <row r="976" spans="2:15" s="7" customFormat="1" x14ac:dyDescent="0.25">
      <c r="B976" s="13"/>
      <c r="C976" s="32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61"/>
    </row>
    <row r="977" spans="2:15" s="7" customFormat="1" x14ac:dyDescent="0.25">
      <c r="B977" s="13"/>
      <c r="C977" s="32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61"/>
    </row>
    <row r="978" spans="2:15" s="7" customFormat="1" x14ac:dyDescent="0.25">
      <c r="B978" s="13"/>
      <c r="C978" s="32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61"/>
    </row>
    <row r="979" spans="2:15" s="7" customFormat="1" x14ac:dyDescent="0.25">
      <c r="B979" s="13"/>
      <c r="C979" s="32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61"/>
    </row>
    <row r="980" spans="2:15" s="7" customFormat="1" x14ac:dyDescent="0.25">
      <c r="B980" s="13"/>
      <c r="C980" s="32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61"/>
    </row>
    <row r="981" spans="2:15" s="7" customFormat="1" x14ac:dyDescent="0.25">
      <c r="B981" s="13"/>
      <c r="C981" s="32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61"/>
    </row>
    <row r="982" spans="2:15" s="7" customFormat="1" x14ac:dyDescent="0.25">
      <c r="B982" s="13"/>
      <c r="C982" s="32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61"/>
    </row>
    <row r="983" spans="2:15" s="7" customFormat="1" x14ac:dyDescent="0.25">
      <c r="B983" s="13"/>
      <c r="C983" s="32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61"/>
    </row>
    <row r="984" spans="2:15" s="7" customFormat="1" x14ac:dyDescent="0.25">
      <c r="B984" s="13"/>
      <c r="C984" s="32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61"/>
    </row>
    <row r="985" spans="2:15" s="7" customFormat="1" x14ac:dyDescent="0.25">
      <c r="B985" s="13"/>
      <c r="C985" s="32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61"/>
    </row>
    <row r="986" spans="2:15" s="7" customFormat="1" x14ac:dyDescent="0.25">
      <c r="B986" s="13"/>
      <c r="C986" s="32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61"/>
    </row>
    <row r="987" spans="2:15" s="7" customFormat="1" x14ac:dyDescent="0.25">
      <c r="B987" s="13"/>
      <c r="C987" s="32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61"/>
    </row>
    <row r="988" spans="2:15" s="7" customFormat="1" x14ac:dyDescent="0.25">
      <c r="B988" s="13"/>
      <c r="C988" s="32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61"/>
    </row>
    <row r="989" spans="2:15" s="7" customFormat="1" x14ac:dyDescent="0.25">
      <c r="B989" s="13"/>
      <c r="C989" s="32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61"/>
    </row>
    <row r="990" spans="2:15" s="7" customFormat="1" x14ac:dyDescent="0.25">
      <c r="B990" s="13"/>
      <c r="C990" s="32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61"/>
    </row>
    <row r="991" spans="2:15" s="7" customFormat="1" x14ac:dyDescent="0.25">
      <c r="B991" s="13"/>
      <c r="C991" s="32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61"/>
    </row>
    <row r="992" spans="2:15" s="7" customFormat="1" x14ac:dyDescent="0.25">
      <c r="B992" s="13"/>
      <c r="C992" s="32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61"/>
    </row>
    <row r="993" spans="2:15" s="7" customFormat="1" x14ac:dyDescent="0.25">
      <c r="B993" s="13"/>
      <c r="C993" s="32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61"/>
    </row>
    <row r="994" spans="2:15" s="7" customFormat="1" x14ac:dyDescent="0.25">
      <c r="B994" s="13"/>
      <c r="C994" s="32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61"/>
    </row>
    <row r="995" spans="2:15" s="7" customFormat="1" x14ac:dyDescent="0.25">
      <c r="B995" s="13"/>
      <c r="C995" s="32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61"/>
    </row>
    <row r="996" spans="2:15" s="7" customFormat="1" x14ac:dyDescent="0.25">
      <c r="B996" s="13"/>
      <c r="C996" s="32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61"/>
    </row>
    <row r="997" spans="2:15" s="7" customFormat="1" x14ac:dyDescent="0.25">
      <c r="B997" s="13"/>
      <c r="C997" s="32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61"/>
    </row>
    <row r="998" spans="2:15" s="7" customFormat="1" x14ac:dyDescent="0.25">
      <c r="B998" s="13"/>
      <c r="C998" s="32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61"/>
    </row>
    <row r="999" spans="2:15" s="7" customFormat="1" x14ac:dyDescent="0.25">
      <c r="B999" s="13"/>
      <c r="C999" s="32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61"/>
    </row>
    <row r="1000" spans="2:15" s="7" customFormat="1" x14ac:dyDescent="0.25">
      <c r="B1000" s="13"/>
      <c r="C1000" s="32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61"/>
    </row>
    <row r="1001" spans="2:15" s="7" customFormat="1" x14ac:dyDescent="0.25">
      <c r="B1001" s="13"/>
      <c r="C1001" s="32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61"/>
    </row>
    <row r="1002" spans="2:15" s="7" customFormat="1" x14ac:dyDescent="0.25">
      <c r="B1002" s="13"/>
      <c r="C1002" s="32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61"/>
    </row>
    <row r="1003" spans="2:15" s="7" customFormat="1" x14ac:dyDescent="0.25">
      <c r="B1003" s="13"/>
      <c r="C1003" s="32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61"/>
    </row>
    <row r="1004" spans="2:15" s="7" customFormat="1" x14ac:dyDescent="0.25">
      <c r="B1004" s="13"/>
      <c r="C1004" s="32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61"/>
    </row>
    <row r="1005" spans="2:15" s="7" customFormat="1" x14ac:dyDescent="0.25">
      <c r="B1005" s="13"/>
      <c r="C1005" s="32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61"/>
    </row>
    <row r="1006" spans="2:15" s="7" customFormat="1" x14ac:dyDescent="0.25">
      <c r="B1006" s="13"/>
      <c r="C1006" s="32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61"/>
    </row>
    <row r="1007" spans="2:15" s="7" customFormat="1" x14ac:dyDescent="0.25">
      <c r="B1007" s="13"/>
      <c r="C1007" s="32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61"/>
    </row>
    <row r="1008" spans="2:15" s="7" customFormat="1" x14ac:dyDescent="0.25">
      <c r="B1008" s="13"/>
      <c r="C1008" s="32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61"/>
    </row>
    <row r="1009" spans="2:15" s="7" customFormat="1" x14ac:dyDescent="0.25">
      <c r="B1009" s="13"/>
      <c r="C1009" s="32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61"/>
    </row>
    <row r="1010" spans="2:15" s="7" customFormat="1" x14ac:dyDescent="0.25">
      <c r="B1010" s="13"/>
      <c r="C1010" s="32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61"/>
    </row>
    <row r="1011" spans="2:15" s="7" customFormat="1" x14ac:dyDescent="0.25">
      <c r="B1011" s="13"/>
      <c r="C1011" s="32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61"/>
    </row>
    <row r="1012" spans="2:15" s="7" customFormat="1" x14ac:dyDescent="0.25">
      <c r="B1012" s="13"/>
      <c r="C1012" s="32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61"/>
    </row>
    <row r="1013" spans="2:15" s="7" customFormat="1" x14ac:dyDescent="0.25">
      <c r="B1013" s="13"/>
      <c r="C1013" s="32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61"/>
    </row>
    <row r="1014" spans="2:15" s="7" customFormat="1" x14ac:dyDescent="0.25">
      <c r="B1014" s="13"/>
      <c r="C1014" s="32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61"/>
    </row>
    <row r="1015" spans="2:15" s="7" customFormat="1" x14ac:dyDescent="0.25">
      <c r="B1015" s="13"/>
      <c r="C1015" s="32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61"/>
    </row>
    <row r="1016" spans="2:15" s="7" customFormat="1" x14ac:dyDescent="0.25">
      <c r="B1016" s="13"/>
      <c r="C1016" s="32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61"/>
    </row>
    <row r="1017" spans="2:15" s="7" customFormat="1" x14ac:dyDescent="0.25">
      <c r="B1017" s="13"/>
      <c r="C1017" s="32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61"/>
    </row>
    <row r="1018" spans="2:15" s="7" customFormat="1" x14ac:dyDescent="0.25">
      <c r="B1018" s="13"/>
      <c r="C1018" s="32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61"/>
    </row>
    <row r="1019" spans="2:15" s="7" customFormat="1" x14ac:dyDescent="0.25">
      <c r="B1019" s="13"/>
      <c r="C1019" s="32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61"/>
    </row>
    <row r="1020" spans="2:15" s="7" customFormat="1" x14ac:dyDescent="0.25">
      <c r="B1020" s="13"/>
      <c r="C1020" s="32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61"/>
    </row>
    <row r="1021" spans="2:15" s="7" customFormat="1" x14ac:dyDescent="0.25">
      <c r="B1021" s="13"/>
      <c r="C1021" s="32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61"/>
    </row>
    <row r="1022" spans="2:15" s="7" customFormat="1" x14ac:dyDescent="0.25">
      <c r="B1022" s="13"/>
      <c r="C1022" s="32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61"/>
    </row>
    <row r="1023" spans="2:15" s="7" customFormat="1" x14ac:dyDescent="0.25">
      <c r="B1023" s="13"/>
      <c r="C1023" s="32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61"/>
    </row>
    <row r="1024" spans="2:15" s="7" customFormat="1" x14ac:dyDescent="0.25">
      <c r="B1024" s="13"/>
      <c r="C1024" s="32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61"/>
    </row>
    <row r="1025" spans="2:15" s="7" customFormat="1" x14ac:dyDescent="0.25">
      <c r="B1025" s="13"/>
      <c r="C1025" s="32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61"/>
    </row>
    <row r="1026" spans="2:15" s="7" customFormat="1" x14ac:dyDescent="0.25">
      <c r="B1026" s="13"/>
      <c r="C1026" s="32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61"/>
    </row>
    <row r="1027" spans="2:15" s="7" customFormat="1" x14ac:dyDescent="0.25">
      <c r="B1027" s="13"/>
      <c r="C1027" s="32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61"/>
    </row>
    <row r="1028" spans="2:15" s="7" customFormat="1" x14ac:dyDescent="0.25">
      <c r="B1028" s="13"/>
      <c r="C1028" s="32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61"/>
    </row>
    <row r="1029" spans="2:15" s="7" customFormat="1" x14ac:dyDescent="0.25">
      <c r="B1029" s="13"/>
      <c r="C1029" s="32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61"/>
    </row>
    <row r="1030" spans="2:15" s="7" customFormat="1" x14ac:dyDescent="0.25">
      <c r="B1030" s="13"/>
      <c r="C1030" s="32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61"/>
    </row>
    <row r="1031" spans="2:15" s="7" customFormat="1" x14ac:dyDescent="0.25">
      <c r="B1031" s="13"/>
      <c r="C1031" s="32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61"/>
    </row>
    <row r="1032" spans="2:15" s="7" customFormat="1" x14ac:dyDescent="0.25">
      <c r="B1032" s="13"/>
      <c r="C1032" s="32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61"/>
    </row>
    <row r="1033" spans="2:15" s="7" customFormat="1" x14ac:dyDescent="0.25">
      <c r="B1033" s="13"/>
      <c r="C1033" s="32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61"/>
    </row>
    <row r="1034" spans="2:15" s="7" customFormat="1" x14ac:dyDescent="0.25">
      <c r="B1034" s="13"/>
      <c r="C1034" s="32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61"/>
    </row>
    <row r="1035" spans="2:15" s="7" customFormat="1" x14ac:dyDescent="0.25">
      <c r="B1035" s="13"/>
      <c r="C1035" s="32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61"/>
    </row>
    <row r="1036" spans="2:15" s="7" customFormat="1" x14ac:dyDescent="0.25">
      <c r="B1036" s="13"/>
      <c r="C1036" s="32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61"/>
    </row>
    <row r="1037" spans="2:15" s="7" customFormat="1" x14ac:dyDescent="0.25">
      <c r="B1037" s="13"/>
      <c r="C1037" s="32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61"/>
    </row>
    <row r="1038" spans="2:15" s="7" customFormat="1" x14ac:dyDescent="0.25">
      <c r="B1038" s="13"/>
      <c r="C1038" s="32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61"/>
    </row>
    <row r="1039" spans="2:15" s="7" customFormat="1" x14ac:dyDescent="0.25">
      <c r="B1039" s="13"/>
      <c r="C1039" s="32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61"/>
    </row>
    <row r="1040" spans="2:15" s="7" customFormat="1" x14ac:dyDescent="0.25">
      <c r="B1040" s="13"/>
      <c r="C1040" s="32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61"/>
    </row>
    <row r="1041" spans="2:15" s="7" customFormat="1" x14ac:dyDescent="0.25">
      <c r="B1041" s="13"/>
      <c r="C1041" s="32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61"/>
    </row>
    <row r="1042" spans="2:15" s="7" customFormat="1" x14ac:dyDescent="0.25">
      <c r="B1042" s="13"/>
      <c r="C1042" s="32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61"/>
    </row>
    <row r="1043" spans="2:15" s="7" customFormat="1" x14ac:dyDescent="0.25">
      <c r="B1043" s="13"/>
      <c r="C1043" s="32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61"/>
    </row>
    <row r="1044" spans="2:15" s="7" customFormat="1" x14ac:dyDescent="0.25">
      <c r="B1044" s="13"/>
      <c r="C1044" s="32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61"/>
    </row>
    <row r="1045" spans="2:15" s="7" customFormat="1" x14ac:dyDescent="0.25">
      <c r="B1045" s="13"/>
      <c r="C1045" s="32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61"/>
    </row>
    <row r="1046" spans="2:15" s="7" customFormat="1" x14ac:dyDescent="0.25">
      <c r="B1046" s="13"/>
      <c r="C1046" s="32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61"/>
    </row>
    <row r="1047" spans="2:15" s="7" customFormat="1" x14ac:dyDescent="0.25">
      <c r="B1047" s="13"/>
      <c r="C1047" s="32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61"/>
    </row>
    <row r="1048" spans="2:15" s="7" customFormat="1" x14ac:dyDescent="0.25">
      <c r="B1048" s="13"/>
      <c r="C1048" s="32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61"/>
    </row>
    <row r="1049" spans="2:15" s="7" customFormat="1" x14ac:dyDescent="0.25">
      <c r="B1049" s="13"/>
      <c r="C1049" s="32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61"/>
    </row>
    <row r="1050" spans="2:15" s="7" customFormat="1" x14ac:dyDescent="0.25">
      <c r="B1050" s="13"/>
      <c r="C1050" s="32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61"/>
    </row>
    <row r="1051" spans="2:15" s="7" customFormat="1" x14ac:dyDescent="0.25">
      <c r="B1051" s="13"/>
      <c r="C1051" s="32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61"/>
    </row>
    <row r="1052" spans="2:15" s="7" customFormat="1" x14ac:dyDescent="0.25">
      <c r="B1052" s="13"/>
      <c r="C1052" s="32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61"/>
    </row>
    <row r="1053" spans="2:15" s="7" customFormat="1" x14ac:dyDescent="0.25">
      <c r="B1053" s="13"/>
      <c r="C1053" s="32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61"/>
    </row>
    <row r="1054" spans="2:15" s="7" customFormat="1" x14ac:dyDescent="0.25">
      <c r="B1054" s="13"/>
      <c r="C1054" s="32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61"/>
    </row>
    <row r="1055" spans="2:15" s="7" customFormat="1" x14ac:dyDescent="0.25">
      <c r="B1055" s="13"/>
      <c r="C1055" s="32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61"/>
    </row>
    <row r="1056" spans="2:15" s="7" customFormat="1" x14ac:dyDescent="0.25">
      <c r="B1056" s="13"/>
      <c r="C1056" s="32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61"/>
    </row>
    <row r="1057" spans="2:15" s="7" customFormat="1" x14ac:dyDescent="0.25">
      <c r="B1057" s="13"/>
      <c r="C1057" s="32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61"/>
    </row>
    <row r="1058" spans="2:15" s="7" customFormat="1" x14ac:dyDescent="0.25">
      <c r="B1058" s="13"/>
      <c r="C1058" s="32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61"/>
    </row>
    <row r="1059" spans="2:15" s="7" customFormat="1" x14ac:dyDescent="0.25">
      <c r="B1059" s="13"/>
      <c r="C1059" s="32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61"/>
    </row>
    <row r="1060" spans="2:15" s="7" customFormat="1" x14ac:dyDescent="0.25">
      <c r="B1060" s="13"/>
      <c r="C1060" s="32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61"/>
    </row>
    <row r="1061" spans="2:15" s="7" customFormat="1" x14ac:dyDescent="0.25">
      <c r="B1061" s="13"/>
      <c r="C1061" s="32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61"/>
    </row>
    <row r="1062" spans="2:15" s="7" customFormat="1" x14ac:dyDescent="0.25">
      <c r="B1062" s="13"/>
      <c r="C1062" s="32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61"/>
    </row>
    <row r="1063" spans="2:15" s="7" customFormat="1" x14ac:dyDescent="0.25">
      <c r="B1063" s="13"/>
      <c r="C1063" s="32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61"/>
    </row>
    <row r="1064" spans="2:15" s="7" customFormat="1" x14ac:dyDescent="0.25">
      <c r="B1064" s="13"/>
      <c r="C1064" s="32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61"/>
    </row>
    <row r="1065" spans="2:15" s="7" customFormat="1" x14ac:dyDescent="0.25">
      <c r="B1065" s="13"/>
      <c r="C1065" s="32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61"/>
    </row>
    <row r="1066" spans="2:15" s="7" customFormat="1" x14ac:dyDescent="0.25">
      <c r="B1066" s="13"/>
      <c r="C1066" s="32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61"/>
    </row>
    <row r="1067" spans="2:15" s="7" customFormat="1" x14ac:dyDescent="0.25">
      <c r="B1067" s="13"/>
      <c r="C1067" s="32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61"/>
    </row>
    <row r="1068" spans="2:15" s="7" customFormat="1" x14ac:dyDescent="0.25">
      <c r="B1068" s="13"/>
      <c r="C1068" s="32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61"/>
    </row>
    <row r="1069" spans="2:15" s="7" customFormat="1" x14ac:dyDescent="0.25">
      <c r="B1069" s="13"/>
      <c r="C1069" s="32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61"/>
    </row>
    <row r="1070" spans="2:15" s="7" customFormat="1" x14ac:dyDescent="0.25">
      <c r="B1070" s="13"/>
      <c r="C1070" s="32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61"/>
    </row>
    <row r="1071" spans="2:15" s="7" customFormat="1" x14ac:dyDescent="0.25">
      <c r="B1071" s="13"/>
      <c r="C1071" s="32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61"/>
    </row>
    <row r="1072" spans="2:15" s="7" customFormat="1" x14ac:dyDescent="0.25">
      <c r="B1072" s="13"/>
      <c r="C1072" s="32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61"/>
    </row>
    <row r="1073" spans="2:15" s="7" customFormat="1" x14ac:dyDescent="0.25">
      <c r="B1073" s="13"/>
      <c r="C1073" s="32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61"/>
    </row>
    <row r="1074" spans="2:15" s="7" customFormat="1" x14ac:dyDescent="0.25">
      <c r="B1074" s="13"/>
      <c r="C1074" s="32"/>
      <c r="D1074" s="1"/>
      <c r="E1074" s="1"/>
      <c r="F1074" s="1"/>
      <c r="G1074" s="1"/>
      <c r="H1074" s="1"/>
      <c r="I1074" s="1"/>
      <c r="J1074" s="1"/>
      <c r="K1074" s="18"/>
      <c r="L1074" s="1"/>
      <c r="M1074" s="1"/>
      <c r="N1074" s="1"/>
      <c r="O1074" s="61"/>
    </row>
    <row r="1075" spans="2:15" s="7" customFormat="1" x14ac:dyDescent="0.25">
      <c r="B1075" s="13"/>
      <c r="C1075" s="32"/>
      <c r="D1075" s="1"/>
      <c r="E1075" s="1"/>
      <c r="F1075" s="1"/>
      <c r="G1075" s="1"/>
      <c r="H1075" s="1"/>
      <c r="I1075" s="1"/>
      <c r="J1075" s="1"/>
      <c r="K1075" s="18"/>
      <c r="L1075" s="1"/>
      <c r="M1075" s="1"/>
      <c r="N1075" s="1"/>
      <c r="O1075" s="61"/>
    </row>
    <row r="1076" spans="2:15" s="7" customFormat="1" x14ac:dyDescent="0.25">
      <c r="B1076" s="13"/>
      <c r="C1076" s="32"/>
      <c r="D1076" s="1"/>
      <c r="E1076" s="1"/>
      <c r="F1076" s="1"/>
      <c r="G1076" s="1"/>
      <c r="H1076" s="1"/>
      <c r="I1076" s="1"/>
      <c r="J1076" s="1"/>
      <c r="K1076" s="18"/>
      <c r="L1076" s="1"/>
      <c r="M1076" s="1"/>
      <c r="N1076" s="1"/>
      <c r="O1076" s="61"/>
    </row>
    <row r="1077" spans="2:15" s="7" customFormat="1" x14ac:dyDescent="0.25">
      <c r="B1077" s="13"/>
      <c r="C1077" s="32"/>
      <c r="D1077" s="1"/>
      <c r="E1077" s="1"/>
      <c r="F1077" s="1"/>
      <c r="G1077" s="1"/>
      <c r="H1077" s="1"/>
      <c r="I1077" s="1"/>
      <c r="J1077" s="1"/>
      <c r="K1077" s="18"/>
      <c r="L1077" s="1"/>
      <c r="M1077" s="1"/>
      <c r="N1077" s="1"/>
      <c r="O1077" s="61"/>
    </row>
    <row r="1078" spans="2:15" s="7" customFormat="1" x14ac:dyDescent="0.25">
      <c r="B1078" s="13"/>
      <c r="C1078" s="32"/>
      <c r="D1078" s="1"/>
      <c r="E1078" s="1"/>
      <c r="F1078" s="1"/>
      <c r="G1078" s="1"/>
      <c r="H1078" s="1"/>
      <c r="I1078" s="1"/>
      <c r="J1078" s="1"/>
      <c r="K1078" s="18"/>
      <c r="L1078" s="1"/>
      <c r="M1078" s="1"/>
      <c r="N1078" s="1"/>
      <c r="O1078" s="61"/>
    </row>
    <row r="1079" spans="2:15" s="7" customFormat="1" x14ac:dyDescent="0.25">
      <c r="B1079" s="13"/>
      <c r="C1079" s="32"/>
      <c r="D1079" s="1"/>
      <c r="E1079" s="1"/>
      <c r="F1079" s="1"/>
      <c r="G1079" s="1"/>
      <c r="H1079" s="1"/>
      <c r="I1079" s="1"/>
      <c r="J1079" s="1"/>
      <c r="K1079" s="18"/>
      <c r="L1079" s="1"/>
      <c r="M1079" s="1"/>
      <c r="N1079" s="1"/>
      <c r="O1079" s="61"/>
    </row>
    <row r="1080" spans="2:15" s="7" customFormat="1" x14ac:dyDescent="0.25">
      <c r="B1080" s="13"/>
      <c r="C1080" s="32"/>
      <c r="D1080" s="1"/>
      <c r="E1080" s="1"/>
      <c r="F1080" s="1"/>
      <c r="G1080" s="1"/>
      <c r="H1080" s="1"/>
      <c r="I1080" s="1"/>
      <c r="J1080" s="1"/>
      <c r="K1080" s="18"/>
      <c r="L1080" s="1"/>
      <c r="M1080" s="1"/>
      <c r="N1080" s="1"/>
      <c r="O1080" s="61"/>
    </row>
    <row r="1081" spans="2:15" s="7" customFormat="1" x14ac:dyDescent="0.25">
      <c r="B1081" s="13"/>
      <c r="C1081" s="32"/>
      <c r="D1081" s="1"/>
      <c r="E1081" s="1"/>
      <c r="F1081" s="1"/>
      <c r="G1081" s="1"/>
      <c r="H1081" s="1"/>
      <c r="I1081" s="1"/>
      <c r="J1081" s="1"/>
      <c r="K1081" s="18"/>
      <c r="L1081" s="1"/>
      <c r="M1081" s="1"/>
      <c r="N1081" s="1"/>
      <c r="O1081" s="61"/>
    </row>
    <row r="1082" spans="2:15" s="7" customFormat="1" x14ac:dyDescent="0.25">
      <c r="B1082" s="13"/>
      <c r="C1082" s="32"/>
      <c r="D1082" s="1"/>
      <c r="E1082" s="1"/>
      <c r="F1082" s="1"/>
      <c r="G1082" s="1"/>
      <c r="H1082" s="1"/>
      <c r="I1082" s="1"/>
      <c r="J1082" s="1"/>
      <c r="K1082" s="18"/>
      <c r="L1082" s="1"/>
      <c r="M1082" s="1"/>
      <c r="N1082" s="1"/>
      <c r="O1082" s="61"/>
    </row>
    <row r="1083" spans="2:15" s="7" customFormat="1" x14ac:dyDescent="0.25">
      <c r="B1083" s="13"/>
      <c r="C1083" s="32"/>
      <c r="D1083" s="1"/>
      <c r="E1083" s="1"/>
      <c r="F1083" s="1"/>
      <c r="G1083" s="1"/>
      <c r="H1083" s="1"/>
      <c r="I1083" s="1"/>
      <c r="J1083" s="1"/>
      <c r="K1083" s="18"/>
      <c r="L1083" s="1"/>
      <c r="M1083" s="1"/>
      <c r="N1083" s="1"/>
      <c r="O1083" s="61"/>
    </row>
    <row r="1084" spans="2:15" s="7" customFormat="1" x14ac:dyDescent="0.25">
      <c r="B1084" s="13"/>
      <c r="C1084" s="32"/>
      <c r="D1084" s="1"/>
      <c r="E1084" s="1"/>
      <c r="F1084" s="1"/>
      <c r="G1084" s="1"/>
      <c r="H1084" s="1"/>
      <c r="I1084" s="1"/>
      <c r="J1084" s="1"/>
      <c r="K1084" s="18"/>
      <c r="L1084" s="1"/>
      <c r="M1084" s="1"/>
      <c r="N1084" s="1"/>
      <c r="O1084" s="61"/>
    </row>
    <row r="1085" spans="2:15" s="7" customFormat="1" x14ac:dyDescent="0.25">
      <c r="B1085" s="13"/>
      <c r="C1085" s="32"/>
      <c r="D1085" s="1"/>
      <c r="E1085" s="1"/>
      <c r="F1085" s="1"/>
      <c r="G1085" s="1"/>
      <c r="H1085" s="1"/>
      <c r="I1085" s="1"/>
      <c r="J1085" s="1"/>
      <c r="K1085" s="18"/>
      <c r="L1085" s="1"/>
      <c r="M1085" s="1"/>
      <c r="N1085" s="1"/>
      <c r="O1085" s="61"/>
    </row>
    <row r="1086" spans="2:15" s="7" customFormat="1" x14ac:dyDescent="0.25">
      <c r="B1086" s="13"/>
      <c r="C1086" s="32"/>
      <c r="D1086" s="1"/>
      <c r="E1086" s="1"/>
      <c r="F1086" s="1"/>
      <c r="G1086" s="1"/>
      <c r="H1086" s="1"/>
      <c r="I1086" s="1"/>
      <c r="J1086" s="1"/>
      <c r="K1086" s="18"/>
      <c r="L1086" s="1"/>
      <c r="M1086" s="1"/>
      <c r="N1086" s="1"/>
      <c r="O1086" s="61"/>
    </row>
    <row r="1087" spans="2:15" s="7" customFormat="1" x14ac:dyDescent="0.25">
      <c r="B1087" s="13"/>
      <c r="C1087" s="32"/>
      <c r="D1087" s="1"/>
      <c r="E1087" s="1"/>
      <c r="F1087" s="1"/>
      <c r="G1087" s="1"/>
      <c r="H1087" s="1"/>
      <c r="I1087" s="1"/>
      <c r="J1087" s="1"/>
      <c r="K1087" s="18"/>
      <c r="L1087" s="1"/>
      <c r="M1087" s="1"/>
      <c r="N1087" s="1"/>
      <c r="O1087" s="61"/>
    </row>
    <row r="1088" spans="2:15" s="7" customFormat="1" x14ac:dyDescent="0.25">
      <c r="B1088" s="13"/>
      <c r="C1088" s="32"/>
      <c r="D1088" s="1"/>
      <c r="E1088" s="1"/>
      <c r="F1088" s="1"/>
      <c r="G1088" s="1"/>
      <c r="H1088" s="1"/>
      <c r="I1088" s="1"/>
      <c r="J1088" s="1"/>
      <c r="K1088" s="18"/>
      <c r="L1088" s="1"/>
      <c r="M1088" s="1"/>
      <c r="N1088" s="1"/>
      <c r="O1088" s="61"/>
    </row>
    <row r="1089" spans="2:15" s="7" customFormat="1" x14ac:dyDescent="0.25">
      <c r="B1089" s="13"/>
      <c r="C1089" s="32"/>
      <c r="D1089" s="1"/>
      <c r="E1089" s="1"/>
      <c r="F1089" s="1"/>
      <c r="G1089" s="1"/>
      <c r="H1089" s="1"/>
      <c r="I1089" s="1"/>
      <c r="J1089" s="1"/>
      <c r="K1089" s="18"/>
      <c r="L1089" s="1"/>
      <c r="M1089" s="1"/>
      <c r="N1089" s="1"/>
      <c r="O1089" s="61"/>
    </row>
    <row r="1090" spans="2:15" s="7" customFormat="1" x14ac:dyDescent="0.25">
      <c r="B1090" s="13"/>
      <c r="C1090" s="32"/>
      <c r="D1090" s="1"/>
      <c r="E1090" s="1"/>
      <c r="F1090" s="1"/>
      <c r="G1090" s="1"/>
      <c r="H1090" s="1"/>
      <c r="I1090" s="1"/>
      <c r="J1090" s="1"/>
      <c r="K1090" s="18"/>
      <c r="L1090" s="1"/>
      <c r="M1090" s="1"/>
      <c r="N1090" s="1"/>
      <c r="O1090" s="61"/>
    </row>
    <row r="1091" spans="2:15" s="7" customFormat="1" x14ac:dyDescent="0.25">
      <c r="B1091" s="13"/>
      <c r="C1091" s="32"/>
      <c r="D1091" s="1"/>
      <c r="E1091" s="1"/>
      <c r="F1091" s="1"/>
      <c r="G1091" s="1"/>
      <c r="H1091" s="1"/>
      <c r="I1091" s="1"/>
      <c r="J1091" s="1"/>
      <c r="K1091" s="18"/>
      <c r="L1091" s="1"/>
      <c r="M1091" s="1"/>
      <c r="N1091" s="1"/>
      <c r="O1091" s="61"/>
    </row>
    <row r="1092" spans="2:15" s="7" customFormat="1" x14ac:dyDescent="0.25">
      <c r="B1092" s="13"/>
      <c r="C1092" s="32"/>
      <c r="D1092" s="1"/>
      <c r="E1092" s="1"/>
      <c r="F1092" s="1"/>
      <c r="G1092" s="1"/>
      <c r="H1092" s="1"/>
      <c r="I1092" s="1"/>
      <c r="J1092" s="1"/>
      <c r="K1092" s="18"/>
      <c r="L1092" s="1"/>
      <c r="M1092" s="1"/>
      <c r="N1092" s="1"/>
      <c r="O1092" s="61"/>
    </row>
    <row r="1093" spans="2:15" s="7" customFormat="1" x14ac:dyDescent="0.25">
      <c r="B1093" s="13"/>
      <c r="C1093" s="32"/>
      <c r="D1093" s="1"/>
      <c r="E1093" s="1"/>
      <c r="F1093" s="1"/>
      <c r="G1093" s="1"/>
      <c r="H1093" s="1"/>
      <c r="I1093" s="1"/>
      <c r="J1093" s="1"/>
      <c r="K1093" s="18"/>
      <c r="L1093" s="1"/>
      <c r="M1093" s="1"/>
      <c r="N1093" s="1"/>
      <c r="O1093" s="61"/>
    </row>
    <row r="1094" spans="2:15" s="7" customFormat="1" x14ac:dyDescent="0.25">
      <c r="B1094" s="13"/>
      <c r="C1094" s="32"/>
      <c r="D1094" s="1"/>
      <c r="E1094" s="1"/>
      <c r="F1094" s="1"/>
      <c r="G1094" s="1"/>
      <c r="H1094" s="1"/>
      <c r="I1094" s="1"/>
      <c r="J1094" s="1"/>
      <c r="K1094" s="18"/>
      <c r="L1094" s="1"/>
      <c r="M1094" s="1"/>
      <c r="N1094" s="1"/>
      <c r="O1094" s="61"/>
    </row>
    <row r="1095" spans="2:15" s="7" customFormat="1" x14ac:dyDescent="0.25">
      <c r="B1095" s="13"/>
      <c r="C1095" s="32"/>
      <c r="D1095" s="1"/>
      <c r="E1095" s="1"/>
      <c r="F1095" s="1"/>
      <c r="G1095" s="1"/>
      <c r="H1095" s="1"/>
      <c r="I1095" s="1"/>
      <c r="J1095" s="1"/>
      <c r="K1095" s="18"/>
      <c r="L1095" s="1"/>
      <c r="M1095" s="1"/>
      <c r="N1095" s="1"/>
      <c r="O1095" s="61"/>
    </row>
    <row r="1096" spans="2:15" s="7" customFormat="1" x14ac:dyDescent="0.25">
      <c r="B1096" s="13"/>
      <c r="C1096" s="32"/>
      <c r="D1096" s="1"/>
      <c r="E1096" s="1"/>
      <c r="F1096" s="1"/>
      <c r="G1096" s="1"/>
      <c r="H1096" s="1"/>
      <c r="I1096" s="1"/>
      <c r="J1096" s="1"/>
      <c r="K1096" s="18"/>
      <c r="L1096" s="1"/>
      <c r="M1096" s="1"/>
      <c r="N1096" s="1"/>
      <c r="O1096" s="61"/>
    </row>
    <row r="1097" spans="2:15" s="7" customFormat="1" x14ac:dyDescent="0.25">
      <c r="B1097" s="13"/>
      <c r="C1097" s="32"/>
      <c r="D1097" s="1"/>
      <c r="E1097" s="1"/>
      <c r="F1097" s="1"/>
      <c r="G1097" s="1"/>
      <c r="H1097" s="1"/>
      <c r="I1097" s="1"/>
      <c r="J1097" s="1"/>
      <c r="K1097" s="18"/>
      <c r="L1097" s="1"/>
      <c r="M1097" s="1"/>
      <c r="N1097" s="1"/>
      <c r="O1097" s="61"/>
    </row>
    <row r="1098" spans="2:15" s="7" customFormat="1" x14ac:dyDescent="0.25">
      <c r="B1098" s="13"/>
      <c r="C1098" s="32"/>
      <c r="D1098" s="1"/>
      <c r="E1098" s="1"/>
      <c r="F1098" s="1"/>
      <c r="G1098" s="1"/>
      <c r="H1098" s="1"/>
      <c r="I1098" s="1"/>
      <c r="J1098" s="1"/>
      <c r="K1098" s="18"/>
      <c r="L1098" s="1"/>
      <c r="M1098" s="1"/>
      <c r="N1098" s="1"/>
      <c r="O1098" s="61"/>
    </row>
    <row r="1099" spans="2:15" s="7" customFormat="1" x14ac:dyDescent="0.25">
      <c r="B1099" s="13"/>
      <c r="C1099" s="32"/>
      <c r="D1099" s="1"/>
      <c r="E1099" s="1"/>
      <c r="F1099" s="1"/>
      <c r="G1099" s="1"/>
      <c r="H1099" s="1"/>
      <c r="I1099" s="1"/>
      <c r="J1099" s="1"/>
      <c r="K1099" s="18"/>
      <c r="L1099" s="1"/>
      <c r="M1099" s="1"/>
      <c r="N1099" s="1"/>
      <c r="O1099" s="61"/>
    </row>
    <row r="1100" spans="2:15" s="7" customFormat="1" x14ac:dyDescent="0.25">
      <c r="B1100" s="13"/>
      <c r="C1100" s="32"/>
      <c r="D1100" s="1"/>
      <c r="E1100" s="1"/>
      <c r="F1100" s="1"/>
      <c r="G1100" s="1"/>
      <c r="H1100" s="1"/>
      <c r="I1100" s="1"/>
      <c r="J1100" s="1"/>
      <c r="K1100" s="18"/>
      <c r="L1100" s="1"/>
      <c r="M1100" s="1"/>
      <c r="N1100" s="1"/>
      <c r="O1100" s="61"/>
    </row>
    <row r="1101" spans="2:15" s="7" customFormat="1" x14ac:dyDescent="0.25">
      <c r="B1101" s="13"/>
      <c r="C1101" s="32"/>
      <c r="D1101" s="1"/>
      <c r="E1101" s="1"/>
      <c r="F1101" s="1"/>
      <c r="G1101" s="1"/>
      <c r="H1101" s="1"/>
      <c r="I1101" s="1"/>
      <c r="J1101" s="1"/>
      <c r="K1101" s="18"/>
      <c r="L1101" s="1"/>
      <c r="M1101" s="1"/>
      <c r="N1101" s="1"/>
      <c r="O1101" s="61"/>
    </row>
    <row r="1102" spans="2:15" s="7" customFormat="1" x14ac:dyDescent="0.25">
      <c r="B1102" s="13"/>
      <c r="C1102" s="32"/>
      <c r="D1102" s="1"/>
      <c r="E1102" s="1"/>
      <c r="F1102" s="1"/>
      <c r="G1102" s="1"/>
      <c r="H1102" s="1"/>
      <c r="I1102" s="1"/>
      <c r="J1102" s="1"/>
      <c r="K1102" s="18"/>
      <c r="L1102" s="1"/>
      <c r="M1102" s="1"/>
      <c r="N1102" s="1"/>
      <c r="O1102" s="61"/>
    </row>
    <row r="1103" spans="2:15" s="7" customFormat="1" x14ac:dyDescent="0.25">
      <c r="B1103" s="13"/>
      <c r="C1103" s="32"/>
      <c r="D1103" s="1"/>
      <c r="E1103" s="1"/>
      <c r="F1103" s="1"/>
      <c r="G1103" s="1"/>
      <c r="H1103" s="1"/>
      <c r="I1103" s="1"/>
      <c r="J1103" s="1"/>
      <c r="K1103" s="18"/>
      <c r="L1103" s="1"/>
      <c r="M1103" s="1"/>
      <c r="N1103" s="1"/>
      <c r="O1103" s="61"/>
    </row>
    <row r="1104" spans="2:15" s="7" customFormat="1" x14ac:dyDescent="0.25">
      <c r="B1104" s="13"/>
      <c r="C1104" s="32"/>
      <c r="D1104" s="1"/>
      <c r="E1104" s="1"/>
      <c r="F1104" s="1"/>
      <c r="G1104" s="1"/>
      <c r="H1104" s="1"/>
      <c r="I1104" s="1"/>
      <c r="J1104" s="1"/>
      <c r="K1104" s="18"/>
      <c r="L1104" s="1"/>
      <c r="M1104" s="1"/>
      <c r="N1104" s="1"/>
      <c r="O1104" s="61"/>
    </row>
    <row r="1105" spans="2:15" s="7" customFormat="1" x14ac:dyDescent="0.25">
      <c r="B1105" s="13"/>
      <c r="C1105" s="32"/>
      <c r="D1105" s="1"/>
      <c r="E1105" s="1"/>
      <c r="F1105" s="1"/>
      <c r="G1105" s="1"/>
      <c r="H1105" s="1"/>
      <c r="I1105" s="1"/>
      <c r="J1105" s="1"/>
      <c r="K1105" s="18"/>
      <c r="L1105" s="1"/>
      <c r="M1105" s="1"/>
      <c r="N1105" s="1"/>
      <c r="O1105" s="61"/>
    </row>
    <row r="1106" spans="2:15" s="7" customFormat="1" x14ac:dyDescent="0.25">
      <c r="B1106" s="13"/>
      <c r="C1106" s="32"/>
      <c r="D1106" s="1"/>
      <c r="E1106" s="1"/>
      <c r="F1106" s="1"/>
      <c r="G1106" s="1"/>
      <c r="H1106" s="1"/>
      <c r="I1106" s="1"/>
      <c r="J1106" s="1"/>
      <c r="K1106" s="18"/>
      <c r="L1106" s="1"/>
      <c r="M1106" s="1"/>
      <c r="N1106" s="1"/>
      <c r="O1106" s="61"/>
    </row>
    <row r="1107" spans="2:15" s="7" customFormat="1" x14ac:dyDescent="0.25">
      <c r="B1107" s="13"/>
      <c r="C1107" s="32"/>
      <c r="D1107" s="1"/>
      <c r="E1107" s="1"/>
      <c r="F1107" s="1"/>
      <c r="G1107" s="1"/>
      <c r="H1107" s="1"/>
      <c r="I1107" s="1"/>
      <c r="J1107" s="1"/>
      <c r="K1107" s="18"/>
      <c r="L1107" s="1"/>
      <c r="M1107" s="1"/>
      <c r="N1107" s="1"/>
      <c r="O1107" s="61"/>
    </row>
    <row r="1108" spans="2:15" s="7" customFormat="1" x14ac:dyDescent="0.25">
      <c r="B1108" s="13"/>
      <c r="C1108" s="32"/>
      <c r="D1108" s="1"/>
      <c r="E1108" s="1"/>
      <c r="F1108" s="1"/>
      <c r="G1108" s="1"/>
      <c r="H1108" s="1"/>
      <c r="I1108" s="1"/>
      <c r="J1108" s="1"/>
      <c r="K1108" s="18"/>
      <c r="L1108" s="1"/>
      <c r="M1108" s="1"/>
      <c r="N1108" s="1"/>
      <c r="O1108" s="61"/>
    </row>
    <row r="1109" spans="2:15" s="7" customFormat="1" x14ac:dyDescent="0.25">
      <c r="B1109" s="13"/>
      <c r="C1109" s="32"/>
      <c r="D1109" s="1"/>
      <c r="E1109" s="1"/>
      <c r="F1109" s="1"/>
      <c r="G1109" s="1"/>
      <c r="H1109" s="1"/>
      <c r="I1109" s="1"/>
      <c r="J1109" s="1"/>
      <c r="K1109" s="18"/>
      <c r="L1109" s="1"/>
      <c r="M1109" s="1"/>
      <c r="N1109" s="1"/>
      <c r="O1109" s="61"/>
    </row>
    <row r="1110" spans="2:15" s="7" customFormat="1" x14ac:dyDescent="0.25">
      <c r="B1110" s="13"/>
      <c r="C1110" s="32"/>
      <c r="D1110" s="1"/>
      <c r="E1110" s="1"/>
      <c r="F1110" s="1"/>
      <c r="G1110" s="1"/>
      <c r="H1110" s="1"/>
      <c r="I1110" s="1"/>
      <c r="J1110" s="1"/>
      <c r="K1110" s="18"/>
      <c r="L1110" s="1"/>
      <c r="M1110" s="1"/>
      <c r="N1110" s="1"/>
      <c r="O1110" s="61"/>
    </row>
    <row r="1111" spans="2:15" s="7" customFormat="1" x14ac:dyDescent="0.25">
      <c r="B1111" s="13"/>
      <c r="C1111" s="32"/>
      <c r="D1111" s="1"/>
      <c r="E1111" s="1"/>
      <c r="F1111" s="1"/>
      <c r="G1111" s="1"/>
      <c r="H1111" s="1"/>
      <c r="I1111" s="1"/>
      <c r="J1111" s="1"/>
      <c r="K1111" s="18"/>
      <c r="L1111" s="1"/>
      <c r="M1111" s="1"/>
      <c r="N1111" s="1"/>
      <c r="O1111" s="61"/>
    </row>
    <row r="1112" spans="2:15" s="7" customFormat="1" x14ac:dyDescent="0.25">
      <c r="B1112" s="13"/>
      <c r="C1112" s="32"/>
      <c r="D1112" s="1"/>
      <c r="E1112" s="1"/>
      <c r="F1112" s="1"/>
      <c r="G1112" s="1"/>
      <c r="H1112" s="1"/>
      <c r="I1112" s="1"/>
      <c r="J1112" s="1"/>
      <c r="K1112" s="18"/>
      <c r="L1112" s="1"/>
      <c r="M1112" s="1"/>
      <c r="N1112" s="1"/>
      <c r="O1112" s="61"/>
    </row>
    <row r="1113" spans="2:15" s="7" customFormat="1" x14ac:dyDescent="0.25">
      <c r="B1113" s="13"/>
      <c r="C1113" s="32"/>
      <c r="D1113" s="1"/>
      <c r="E1113" s="1"/>
      <c r="F1113" s="1"/>
      <c r="G1113" s="1"/>
      <c r="H1113" s="1"/>
      <c r="I1113" s="1"/>
      <c r="J1113" s="1"/>
      <c r="K1113" s="18"/>
      <c r="L1113" s="1"/>
      <c r="M1113" s="1"/>
      <c r="N1113" s="1"/>
      <c r="O1113" s="61"/>
    </row>
    <row r="1114" spans="2:15" s="7" customFormat="1" x14ac:dyDescent="0.25">
      <c r="B1114" s="13"/>
      <c r="C1114" s="32"/>
      <c r="D1114" s="1"/>
      <c r="E1114" s="1"/>
      <c r="F1114" s="1"/>
      <c r="G1114" s="1"/>
      <c r="H1114" s="1"/>
      <c r="I1114" s="1"/>
      <c r="J1114" s="1"/>
      <c r="K1114" s="18"/>
      <c r="L1114" s="1"/>
      <c r="M1114" s="1"/>
      <c r="N1114" s="1"/>
      <c r="O1114" s="61"/>
    </row>
    <row r="1115" spans="2:15" s="7" customFormat="1" x14ac:dyDescent="0.25">
      <c r="B1115" s="13"/>
      <c r="C1115" s="32"/>
      <c r="D1115" s="1"/>
      <c r="E1115" s="1"/>
      <c r="F1115" s="1"/>
      <c r="G1115" s="1"/>
      <c r="H1115" s="1"/>
      <c r="I1115" s="1"/>
      <c r="J1115" s="1"/>
      <c r="K1115" s="18"/>
      <c r="L1115" s="1"/>
      <c r="M1115" s="1"/>
      <c r="N1115" s="1"/>
      <c r="O1115" s="61"/>
    </row>
    <row r="1116" spans="2:15" s="7" customFormat="1" x14ac:dyDescent="0.25">
      <c r="B1116" s="13"/>
      <c r="C1116" s="32"/>
      <c r="D1116" s="1"/>
      <c r="E1116" s="1"/>
      <c r="F1116" s="1"/>
      <c r="G1116" s="1"/>
      <c r="H1116" s="1"/>
      <c r="I1116" s="1"/>
      <c r="J1116" s="1"/>
      <c r="K1116" s="18"/>
      <c r="L1116" s="1"/>
      <c r="M1116" s="1"/>
      <c r="N1116" s="1"/>
      <c r="O1116" s="61"/>
    </row>
  </sheetData>
  <mergeCells count="21">
    <mergeCell ref="A66:C66"/>
    <mergeCell ref="A4:B4"/>
    <mergeCell ref="A5:B5"/>
    <mergeCell ref="A8:N8"/>
    <mergeCell ref="A21:C21"/>
    <mergeCell ref="A22:N22"/>
    <mergeCell ref="A35:C35"/>
    <mergeCell ref="A36:N36"/>
    <mergeCell ref="A46:C46"/>
    <mergeCell ref="A47:N47"/>
    <mergeCell ref="A54:C54"/>
    <mergeCell ref="A55:N55"/>
    <mergeCell ref="A6:B6"/>
    <mergeCell ref="A67:N67"/>
    <mergeCell ref="A74:C74"/>
    <mergeCell ref="A75:N75"/>
    <mergeCell ref="A81:C81"/>
    <mergeCell ref="A83:C84"/>
    <mergeCell ref="D83:D84"/>
    <mergeCell ref="K83:K84"/>
    <mergeCell ref="F84:J84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60" fitToHeight="0" orientation="portrait" useFirstPageNumber="1" r:id="rId1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AIW1116"/>
  <sheetViews>
    <sheetView showGridLines="0" view="pageBreakPreview" zoomScaleNormal="100" zoomScaleSheetLayoutView="100" zoomScalePageLayoutView="50" workbookViewId="0">
      <pane xSplit="14" ySplit="7" topLeftCell="O77" activePane="bottomRight" state="frozen"/>
      <selection activeCell="B63" sqref="B63"/>
      <selection pane="topRight" activeCell="B63" sqref="B63"/>
      <selection pane="bottomLeft" activeCell="B63" sqref="B63"/>
      <selection pane="bottomRight" activeCell="G31" sqref="G31"/>
    </sheetView>
  </sheetViews>
  <sheetFormatPr defaultColWidth="8.7109375" defaultRowHeight="15.75" x14ac:dyDescent="0.25"/>
  <cols>
    <col min="1" max="1" width="5.5703125" style="7" customWidth="1"/>
    <col min="2" max="2" width="37.42578125" style="13" customWidth="1"/>
    <col min="3" max="3" width="9.42578125" style="32" customWidth="1"/>
    <col min="4" max="4" width="11.5703125" style="1" customWidth="1"/>
    <col min="5" max="5" width="12.140625" style="1" customWidth="1"/>
    <col min="6" max="10" width="8.5703125" style="1" customWidth="1"/>
    <col min="11" max="11" width="12.42578125" style="18" customWidth="1"/>
    <col min="12" max="14" width="12.5703125" style="1" customWidth="1"/>
    <col min="15" max="15" width="8.7109375" style="61" hidden="1" customWidth="1"/>
    <col min="16" max="933" width="8.7109375" style="1" customWidth="1"/>
    <col min="934" max="16384" width="8.7109375" style="2"/>
  </cols>
  <sheetData>
    <row r="1" spans="1:15" ht="18" x14ac:dyDescent="0.25">
      <c r="A1" s="23"/>
      <c r="B1" s="23"/>
      <c r="C1" s="29"/>
      <c r="D1" s="24" t="s">
        <v>59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8" x14ac:dyDescent="0.25">
      <c r="A2" s="23"/>
      <c r="B2" s="23"/>
      <c r="C2" s="29"/>
      <c r="D2" s="24" t="s">
        <v>60</v>
      </c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8" x14ac:dyDescent="0.25">
      <c r="A3" s="23"/>
      <c r="B3" s="23"/>
      <c r="C3" s="29"/>
      <c r="D3" s="24" t="s">
        <v>81</v>
      </c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3.5" customHeight="1" x14ac:dyDescent="0.25">
      <c r="A4" s="107" t="s">
        <v>104</v>
      </c>
      <c r="B4" s="107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5" customHeight="1" x14ac:dyDescent="0.25">
      <c r="A5" s="107" t="s">
        <v>105</v>
      </c>
      <c r="B5" s="107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ht="23.25" customHeight="1" x14ac:dyDescent="0.25">
      <c r="A6" s="117" t="s">
        <v>106</v>
      </c>
      <c r="B6" s="117"/>
      <c r="C6" s="3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48.75" customHeight="1" x14ac:dyDescent="0.25">
      <c r="A7" s="33" t="s">
        <v>1</v>
      </c>
      <c r="B7" s="34" t="s">
        <v>62</v>
      </c>
      <c r="C7" s="35" t="s">
        <v>63</v>
      </c>
      <c r="D7" s="36" t="s">
        <v>64</v>
      </c>
      <c r="E7" s="93" t="s">
        <v>65</v>
      </c>
      <c r="F7" s="93" t="s">
        <v>66</v>
      </c>
      <c r="G7" s="93" t="s">
        <v>67</v>
      </c>
      <c r="H7" s="93" t="s">
        <v>68</v>
      </c>
      <c r="I7" s="93"/>
      <c r="J7" s="93" t="s">
        <v>69</v>
      </c>
      <c r="K7" s="35" t="s">
        <v>2</v>
      </c>
      <c r="L7" s="34" t="s">
        <v>70</v>
      </c>
      <c r="M7" s="34" t="s">
        <v>71</v>
      </c>
      <c r="N7" s="69" t="s">
        <v>103</v>
      </c>
    </row>
    <row r="8" spans="1:15" ht="38.1" customHeight="1" x14ac:dyDescent="0.25">
      <c r="A8" s="94" t="s">
        <v>107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5" s="3" customFormat="1" ht="30" customHeight="1" x14ac:dyDescent="0.25">
      <c r="A9" s="37">
        <v>1</v>
      </c>
      <c r="B9" s="38" t="s">
        <v>22</v>
      </c>
      <c r="C9" s="39" t="s">
        <v>4</v>
      </c>
      <c r="D9" s="40">
        <f t="shared" ref="D9:D20" si="0">SUM(E9:J9)</f>
        <v>30</v>
      </c>
      <c r="E9" s="41"/>
      <c r="F9" s="41"/>
      <c r="G9" s="41">
        <v>30</v>
      </c>
      <c r="H9" s="41"/>
      <c r="I9" s="41"/>
      <c r="J9" s="41"/>
      <c r="K9" s="42">
        <v>2</v>
      </c>
      <c r="L9" s="43"/>
      <c r="M9" s="43" t="s">
        <v>7</v>
      </c>
      <c r="N9" s="43"/>
      <c r="O9" s="61"/>
    </row>
    <row r="10" spans="1:15" s="3" customFormat="1" ht="31.5" x14ac:dyDescent="0.25">
      <c r="A10" s="37">
        <v>2</v>
      </c>
      <c r="B10" s="38" t="s">
        <v>13</v>
      </c>
      <c r="C10" s="39" t="s">
        <v>4</v>
      </c>
      <c r="D10" s="40">
        <f t="shared" si="0"/>
        <v>30</v>
      </c>
      <c r="E10" s="41">
        <v>15</v>
      </c>
      <c r="F10" s="41">
        <v>15</v>
      </c>
      <c r="G10" s="41"/>
      <c r="H10" s="41"/>
      <c r="I10" s="41"/>
      <c r="J10" s="41"/>
      <c r="K10" s="42">
        <v>1</v>
      </c>
      <c r="L10" s="43"/>
      <c r="M10" s="43" t="s">
        <v>7</v>
      </c>
      <c r="N10" s="43" t="s">
        <v>7</v>
      </c>
      <c r="O10" s="61"/>
    </row>
    <row r="11" spans="1:15" s="3" customFormat="1" ht="30" customHeight="1" x14ac:dyDescent="0.25">
      <c r="A11" s="37">
        <v>3</v>
      </c>
      <c r="B11" s="44" t="s">
        <v>14</v>
      </c>
      <c r="C11" s="39" t="s">
        <v>4</v>
      </c>
      <c r="D11" s="40">
        <f t="shared" si="0"/>
        <v>30</v>
      </c>
      <c r="E11" s="45">
        <v>15</v>
      </c>
      <c r="F11" s="45">
        <v>15</v>
      </c>
      <c r="G11" s="45"/>
      <c r="H11" s="45"/>
      <c r="I11" s="45"/>
      <c r="J11" s="45"/>
      <c r="K11" s="42">
        <v>2</v>
      </c>
      <c r="L11" s="46"/>
      <c r="M11" s="46"/>
      <c r="N11" s="46" t="s">
        <v>7</v>
      </c>
      <c r="O11" s="61"/>
    </row>
    <row r="12" spans="1:15" s="3" customFormat="1" ht="30" customHeight="1" x14ac:dyDescent="0.25">
      <c r="A12" s="37">
        <v>4</v>
      </c>
      <c r="B12" s="44" t="s">
        <v>15</v>
      </c>
      <c r="C12" s="39" t="s">
        <v>6</v>
      </c>
      <c r="D12" s="40">
        <f t="shared" si="0"/>
        <v>30</v>
      </c>
      <c r="E12" s="45"/>
      <c r="F12" s="45">
        <v>30</v>
      </c>
      <c r="G12" s="45"/>
      <c r="H12" s="45"/>
      <c r="I12" s="45"/>
      <c r="J12" s="45"/>
      <c r="K12" s="42">
        <v>0</v>
      </c>
      <c r="L12" s="46"/>
      <c r="M12" s="46"/>
      <c r="N12" s="46"/>
      <c r="O12" s="61"/>
    </row>
    <row r="13" spans="1:15" s="4" customFormat="1" ht="30" customHeight="1" x14ac:dyDescent="0.25">
      <c r="A13" s="37">
        <v>5</v>
      </c>
      <c r="B13" s="38" t="s">
        <v>16</v>
      </c>
      <c r="C13" s="39" t="s">
        <v>5</v>
      </c>
      <c r="D13" s="40">
        <f t="shared" si="0"/>
        <v>4</v>
      </c>
      <c r="E13" s="45">
        <v>4</v>
      </c>
      <c r="F13" s="45"/>
      <c r="G13" s="45"/>
      <c r="H13" s="45"/>
      <c r="I13" s="45"/>
      <c r="J13" s="45"/>
      <c r="K13" s="42">
        <v>0</v>
      </c>
      <c r="L13" s="46"/>
      <c r="M13" s="46"/>
      <c r="N13" s="46"/>
      <c r="O13" s="62"/>
    </row>
    <row r="14" spans="1:15" s="4" customFormat="1" ht="30" customHeight="1" x14ac:dyDescent="0.25">
      <c r="A14" s="37">
        <v>6</v>
      </c>
      <c r="B14" s="38" t="s">
        <v>17</v>
      </c>
      <c r="C14" s="39" t="s">
        <v>5</v>
      </c>
      <c r="D14" s="40">
        <f t="shared" si="0"/>
        <v>2</v>
      </c>
      <c r="E14" s="45"/>
      <c r="F14" s="45">
        <v>2</v>
      </c>
      <c r="G14" s="45"/>
      <c r="H14" s="45"/>
      <c r="I14" s="45"/>
      <c r="J14" s="45"/>
      <c r="K14" s="42">
        <v>0</v>
      </c>
      <c r="L14" s="46"/>
      <c r="M14" s="46"/>
      <c r="N14" s="46"/>
      <c r="O14" s="62"/>
    </row>
    <row r="15" spans="1:15" s="4" customFormat="1" ht="30" customHeight="1" x14ac:dyDescent="0.25">
      <c r="A15" s="37">
        <v>7</v>
      </c>
      <c r="B15" s="38" t="s">
        <v>18</v>
      </c>
      <c r="C15" s="39" t="s">
        <v>3</v>
      </c>
      <c r="D15" s="40">
        <f t="shared" si="0"/>
        <v>60</v>
      </c>
      <c r="E15" s="45">
        <v>30</v>
      </c>
      <c r="F15" s="45">
        <v>30</v>
      </c>
      <c r="G15" s="45"/>
      <c r="H15" s="45"/>
      <c r="I15" s="45"/>
      <c r="J15" s="45"/>
      <c r="K15" s="42">
        <v>5</v>
      </c>
      <c r="L15" s="46"/>
      <c r="M15" s="46"/>
      <c r="N15" s="46"/>
      <c r="O15" s="62"/>
    </row>
    <row r="16" spans="1:15" s="4" customFormat="1" ht="30" customHeight="1" x14ac:dyDescent="0.25">
      <c r="A16" s="37">
        <v>8</v>
      </c>
      <c r="B16" s="38" t="s">
        <v>19</v>
      </c>
      <c r="C16" s="39" t="s">
        <v>3</v>
      </c>
      <c r="D16" s="40">
        <f t="shared" si="0"/>
        <v>60</v>
      </c>
      <c r="E16" s="45">
        <v>30</v>
      </c>
      <c r="F16" s="45">
        <v>30</v>
      </c>
      <c r="G16" s="45"/>
      <c r="H16" s="45"/>
      <c r="I16" s="45"/>
      <c r="J16" s="45"/>
      <c r="K16" s="42">
        <v>4</v>
      </c>
      <c r="L16" s="46"/>
      <c r="M16" s="46"/>
      <c r="N16" s="46"/>
      <c r="O16" s="62"/>
    </row>
    <row r="17" spans="1:15" s="4" customFormat="1" ht="30" customHeight="1" x14ac:dyDescent="0.25">
      <c r="A17" s="37">
        <v>9</v>
      </c>
      <c r="B17" s="38" t="s">
        <v>99</v>
      </c>
      <c r="C17" s="39" t="s">
        <v>4</v>
      </c>
      <c r="D17" s="40">
        <f t="shared" si="0"/>
        <v>15</v>
      </c>
      <c r="E17" s="45">
        <v>15</v>
      </c>
      <c r="F17" s="45"/>
      <c r="G17" s="45"/>
      <c r="H17" s="45"/>
      <c r="I17" s="45"/>
      <c r="J17" s="45"/>
      <c r="K17" s="42">
        <v>1</v>
      </c>
      <c r="L17" s="46" t="s">
        <v>7</v>
      </c>
      <c r="M17" s="46"/>
      <c r="N17" s="46" t="s">
        <v>7</v>
      </c>
      <c r="O17" s="62"/>
    </row>
    <row r="18" spans="1:15" s="4" customFormat="1" ht="31.5" x14ac:dyDescent="0.25">
      <c r="A18" s="37">
        <v>10</v>
      </c>
      <c r="B18" s="38" t="s">
        <v>96</v>
      </c>
      <c r="C18" s="39" t="s">
        <v>3</v>
      </c>
      <c r="D18" s="40">
        <f t="shared" si="0"/>
        <v>45</v>
      </c>
      <c r="E18" s="45">
        <v>15</v>
      </c>
      <c r="F18" s="45"/>
      <c r="G18" s="45">
        <v>30</v>
      </c>
      <c r="H18" s="45"/>
      <c r="I18" s="45"/>
      <c r="J18" s="45"/>
      <c r="K18" s="71">
        <v>5</v>
      </c>
      <c r="L18" s="46" t="s">
        <v>7</v>
      </c>
      <c r="M18" s="46"/>
      <c r="N18" s="46"/>
      <c r="O18" s="62" t="s">
        <v>8</v>
      </c>
    </row>
    <row r="19" spans="1:15" s="27" customFormat="1" ht="30" customHeight="1" x14ac:dyDescent="0.25">
      <c r="A19" s="37">
        <v>11</v>
      </c>
      <c r="B19" s="38" t="s">
        <v>20</v>
      </c>
      <c r="C19" s="39" t="s">
        <v>4</v>
      </c>
      <c r="D19" s="40">
        <f t="shared" si="0"/>
        <v>60</v>
      </c>
      <c r="E19" s="45">
        <v>30</v>
      </c>
      <c r="F19" s="45"/>
      <c r="G19" s="45">
        <v>30</v>
      </c>
      <c r="H19" s="45"/>
      <c r="I19" s="45"/>
      <c r="J19" s="45"/>
      <c r="K19" s="42">
        <v>6</v>
      </c>
      <c r="L19" s="46" t="s">
        <v>7</v>
      </c>
      <c r="M19" s="46"/>
      <c r="N19" s="46"/>
      <c r="O19" s="63"/>
    </row>
    <row r="20" spans="1:15" s="3" customFormat="1" ht="30" customHeight="1" x14ac:dyDescent="0.25">
      <c r="A20" s="37">
        <v>12</v>
      </c>
      <c r="B20" s="44" t="s">
        <v>21</v>
      </c>
      <c r="C20" s="39" t="s">
        <v>4</v>
      </c>
      <c r="D20" s="40">
        <f t="shared" si="0"/>
        <v>30</v>
      </c>
      <c r="E20" s="45">
        <v>15</v>
      </c>
      <c r="F20" s="45"/>
      <c r="G20" s="45">
        <v>15</v>
      </c>
      <c r="H20" s="45"/>
      <c r="I20" s="45"/>
      <c r="J20" s="45"/>
      <c r="K20" s="42">
        <v>4</v>
      </c>
      <c r="L20" s="46" t="s">
        <v>7</v>
      </c>
      <c r="M20" s="46"/>
      <c r="N20" s="46"/>
      <c r="O20" s="61"/>
    </row>
    <row r="21" spans="1:15" s="3" customFormat="1" ht="30" customHeight="1" x14ac:dyDescent="0.25">
      <c r="A21" s="108" t="s">
        <v>0</v>
      </c>
      <c r="B21" s="109"/>
      <c r="C21" s="110"/>
      <c r="D21" s="47">
        <f t="shared" ref="D21:K21" si="1">SUM(D9:D20)</f>
        <v>396</v>
      </c>
      <c r="E21" s="72">
        <f t="shared" si="1"/>
        <v>169</v>
      </c>
      <c r="F21" s="72">
        <f t="shared" si="1"/>
        <v>122</v>
      </c>
      <c r="G21" s="72">
        <f t="shared" si="1"/>
        <v>105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47">
        <f t="shared" si="1"/>
        <v>30</v>
      </c>
      <c r="L21" s="73">
        <f>SUMIFS(K9:K20,L9:L20,"=+")</f>
        <v>16</v>
      </c>
      <c r="M21" s="73">
        <f>SUMIFS(K9:K20,M9:M20,"=+")</f>
        <v>3</v>
      </c>
      <c r="N21" s="73">
        <f>SUMIFS(K9:K20,N9:N20,"=+")</f>
        <v>4</v>
      </c>
      <c r="O21" s="61"/>
    </row>
    <row r="22" spans="1:15" s="3" customFormat="1" ht="39" customHeight="1" x14ac:dyDescent="0.25">
      <c r="A22" s="94" t="s">
        <v>108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61"/>
    </row>
    <row r="23" spans="1:15" s="3" customFormat="1" ht="30" customHeight="1" x14ac:dyDescent="0.25">
      <c r="A23" s="37">
        <v>13</v>
      </c>
      <c r="B23" s="38" t="s">
        <v>22</v>
      </c>
      <c r="C23" s="39" t="s">
        <v>4</v>
      </c>
      <c r="D23" s="40">
        <f t="shared" ref="D23:D34" si="2">SUM(E23:J23)</f>
        <v>30</v>
      </c>
      <c r="E23" s="41"/>
      <c r="F23" s="41"/>
      <c r="G23" s="41">
        <v>30</v>
      </c>
      <c r="H23" s="48"/>
      <c r="I23" s="48"/>
      <c r="J23" s="48"/>
      <c r="K23" s="42">
        <v>2</v>
      </c>
      <c r="L23" s="41"/>
      <c r="M23" s="41" t="s">
        <v>7</v>
      </c>
      <c r="N23" s="41"/>
      <c r="O23" s="61"/>
    </row>
    <row r="24" spans="1:15" s="3" customFormat="1" ht="30" customHeight="1" x14ac:dyDescent="0.25">
      <c r="A24" s="37">
        <v>14</v>
      </c>
      <c r="B24" s="44" t="s">
        <v>15</v>
      </c>
      <c r="C24" s="39" t="s">
        <v>4</v>
      </c>
      <c r="D24" s="40">
        <f t="shared" si="2"/>
        <v>30</v>
      </c>
      <c r="E24" s="45"/>
      <c r="F24" s="45">
        <v>30</v>
      </c>
      <c r="G24" s="45"/>
      <c r="H24" s="48"/>
      <c r="I24" s="48"/>
      <c r="J24" s="48"/>
      <c r="K24" s="42">
        <v>0</v>
      </c>
      <c r="L24" s="41"/>
      <c r="M24" s="41"/>
      <c r="N24" s="41"/>
      <c r="O24" s="61"/>
    </row>
    <row r="25" spans="1:15" s="3" customFormat="1" ht="31.5" x14ac:dyDescent="0.25">
      <c r="A25" s="37">
        <v>15</v>
      </c>
      <c r="B25" s="49" t="s">
        <v>97</v>
      </c>
      <c r="C25" s="39" t="s">
        <v>3</v>
      </c>
      <c r="D25" s="40">
        <f t="shared" si="2"/>
        <v>45</v>
      </c>
      <c r="E25" s="41">
        <v>15</v>
      </c>
      <c r="F25" s="41">
        <v>30</v>
      </c>
      <c r="G25" s="41"/>
      <c r="H25" s="41"/>
      <c r="I25" s="41"/>
      <c r="J25" s="41"/>
      <c r="K25" s="50">
        <v>3</v>
      </c>
      <c r="L25" s="41"/>
      <c r="M25" s="41"/>
      <c r="N25" s="41"/>
      <c r="O25" s="61"/>
    </row>
    <row r="26" spans="1:15" s="3" customFormat="1" ht="30" customHeight="1" x14ac:dyDescent="0.25">
      <c r="A26" s="37">
        <v>16</v>
      </c>
      <c r="B26" s="49" t="s">
        <v>23</v>
      </c>
      <c r="C26" s="39" t="s">
        <v>3</v>
      </c>
      <c r="D26" s="40">
        <f t="shared" si="2"/>
        <v>60</v>
      </c>
      <c r="E26" s="41">
        <v>15</v>
      </c>
      <c r="F26" s="41">
        <v>15</v>
      </c>
      <c r="G26" s="41">
        <v>30</v>
      </c>
      <c r="H26" s="41"/>
      <c r="I26" s="41"/>
      <c r="J26" s="41"/>
      <c r="K26" s="50">
        <v>4</v>
      </c>
      <c r="L26" s="41" t="s">
        <v>7</v>
      </c>
      <c r="M26" s="41"/>
      <c r="N26" s="41"/>
      <c r="O26" s="61" t="s">
        <v>9</v>
      </c>
    </row>
    <row r="27" spans="1:15" s="3" customFormat="1" ht="30" customHeight="1" x14ac:dyDescent="0.25">
      <c r="A27" s="37">
        <v>17</v>
      </c>
      <c r="B27" s="49" t="s">
        <v>98</v>
      </c>
      <c r="C27" s="39" t="s">
        <v>4</v>
      </c>
      <c r="D27" s="40">
        <f t="shared" si="2"/>
        <v>45</v>
      </c>
      <c r="E27" s="41">
        <v>15</v>
      </c>
      <c r="F27" s="41">
        <v>30</v>
      </c>
      <c r="G27" s="41"/>
      <c r="H27" s="41"/>
      <c r="I27" s="41"/>
      <c r="J27" s="41"/>
      <c r="K27" s="50">
        <v>3</v>
      </c>
      <c r="L27" s="41"/>
      <c r="M27" s="41"/>
      <c r="N27" s="41"/>
      <c r="O27" s="61"/>
    </row>
    <row r="28" spans="1:15" s="3" customFormat="1" ht="31.5" x14ac:dyDescent="0.25">
      <c r="A28" s="37">
        <v>18</v>
      </c>
      <c r="B28" s="49" t="s">
        <v>24</v>
      </c>
      <c r="C28" s="39" t="s">
        <v>4</v>
      </c>
      <c r="D28" s="40">
        <f t="shared" si="2"/>
        <v>60</v>
      </c>
      <c r="E28" s="41">
        <v>30</v>
      </c>
      <c r="F28" s="41"/>
      <c r="G28" s="41">
        <v>30</v>
      </c>
      <c r="H28" s="41"/>
      <c r="I28" s="41"/>
      <c r="J28" s="41"/>
      <c r="K28" s="50">
        <v>3</v>
      </c>
      <c r="L28" s="41" t="s">
        <v>7</v>
      </c>
      <c r="M28" s="41" t="s">
        <v>7</v>
      </c>
      <c r="N28" s="41"/>
      <c r="O28" s="61"/>
    </row>
    <row r="29" spans="1:15" s="3" customFormat="1" ht="30" customHeight="1" x14ac:dyDescent="0.25">
      <c r="A29" s="37">
        <v>19</v>
      </c>
      <c r="B29" s="49" t="s">
        <v>25</v>
      </c>
      <c r="C29" s="39" t="s">
        <v>4</v>
      </c>
      <c r="D29" s="40">
        <f t="shared" si="2"/>
        <v>45</v>
      </c>
      <c r="E29" s="41">
        <v>15</v>
      </c>
      <c r="F29" s="41"/>
      <c r="G29" s="41">
        <v>30</v>
      </c>
      <c r="H29" s="41"/>
      <c r="I29" s="41"/>
      <c r="J29" s="41"/>
      <c r="K29" s="50">
        <v>3</v>
      </c>
      <c r="L29" s="41" t="s">
        <v>7</v>
      </c>
      <c r="M29" s="41"/>
      <c r="N29" s="41"/>
      <c r="O29" s="61"/>
    </row>
    <row r="30" spans="1:15" s="3" customFormat="1" ht="30" customHeight="1" x14ac:dyDescent="0.25">
      <c r="A30" s="37">
        <v>20</v>
      </c>
      <c r="B30" s="38" t="s">
        <v>99</v>
      </c>
      <c r="C30" s="39" t="s">
        <v>4</v>
      </c>
      <c r="D30" s="40">
        <f t="shared" si="2"/>
        <v>15</v>
      </c>
      <c r="E30" s="45"/>
      <c r="F30" s="45"/>
      <c r="G30" s="45">
        <v>15</v>
      </c>
      <c r="H30" s="41"/>
      <c r="I30" s="41"/>
      <c r="J30" s="41"/>
      <c r="K30" s="50">
        <v>1</v>
      </c>
      <c r="L30" s="41" t="s">
        <v>7</v>
      </c>
      <c r="M30" s="41"/>
      <c r="N30" s="41"/>
      <c r="O30" s="61"/>
    </row>
    <row r="31" spans="1:15" s="4" customFormat="1" ht="30" customHeight="1" x14ac:dyDescent="0.25">
      <c r="A31" s="37">
        <v>21</v>
      </c>
      <c r="B31" s="49" t="s">
        <v>26</v>
      </c>
      <c r="C31" s="39" t="s">
        <v>3</v>
      </c>
      <c r="D31" s="40">
        <f t="shared" si="2"/>
        <v>45</v>
      </c>
      <c r="E31" s="51">
        <v>15</v>
      </c>
      <c r="F31" s="51"/>
      <c r="G31" s="51">
        <v>30</v>
      </c>
      <c r="H31" s="51"/>
      <c r="I31" s="51"/>
      <c r="J31" s="51"/>
      <c r="K31" s="50">
        <v>3</v>
      </c>
      <c r="L31" s="41" t="s">
        <v>7</v>
      </c>
      <c r="M31" s="51"/>
      <c r="N31" s="51"/>
      <c r="O31" s="62"/>
    </row>
    <row r="32" spans="1:15" s="4" customFormat="1" ht="30" customHeight="1" x14ac:dyDescent="0.25">
      <c r="A32" s="37">
        <v>22</v>
      </c>
      <c r="B32" s="49" t="s">
        <v>27</v>
      </c>
      <c r="C32" s="39" t="s">
        <v>4</v>
      </c>
      <c r="D32" s="40">
        <f t="shared" si="2"/>
        <v>60</v>
      </c>
      <c r="E32" s="51">
        <v>30</v>
      </c>
      <c r="F32" s="51"/>
      <c r="G32" s="51">
        <v>30</v>
      </c>
      <c r="H32" s="51"/>
      <c r="I32" s="51"/>
      <c r="J32" s="51"/>
      <c r="K32" s="50">
        <v>3</v>
      </c>
      <c r="L32" s="41" t="s">
        <v>7</v>
      </c>
      <c r="M32" s="51"/>
      <c r="N32" s="51"/>
      <c r="O32" s="62" t="s">
        <v>10</v>
      </c>
    </row>
    <row r="33" spans="1:15" s="4" customFormat="1" ht="30" customHeight="1" x14ac:dyDescent="0.25">
      <c r="A33" s="37">
        <v>23</v>
      </c>
      <c r="B33" s="52" t="s">
        <v>28</v>
      </c>
      <c r="C33" s="39" t="s">
        <v>3</v>
      </c>
      <c r="D33" s="40">
        <f t="shared" si="2"/>
        <v>45</v>
      </c>
      <c r="E33" s="51">
        <v>15</v>
      </c>
      <c r="F33" s="51"/>
      <c r="G33" s="51">
        <v>30</v>
      </c>
      <c r="H33" s="51"/>
      <c r="I33" s="51"/>
      <c r="J33" s="51"/>
      <c r="K33" s="50">
        <v>3</v>
      </c>
      <c r="L33" s="41" t="s">
        <v>7</v>
      </c>
      <c r="M33" s="51"/>
      <c r="N33" s="51"/>
      <c r="O33" s="62"/>
    </row>
    <row r="34" spans="1:15" s="4" customFormat="1" ht="30" customHeight="1" x14ac:dyDescent="0.25">
      <c r="A34" s="37">
        <v>24</v>
      </c>
      <c r="B34" s="52" t="s">
        <v>29</v>
      </c>
      <c r="C34" s="39" t="s">
        <v>4</v>
      </c>
      <c r="D34" s="40">
        <f t="shared" si="2"/>
        <v>30</v>
      </c>
      <c r="E34" s="51">
        <v>15</v>
      </c>
      <c r="F34" s="51"/>
      <c r="G34" s="51">
        <v>15</v>
      </c>
      <c r="H34" s="51"/>
      <c r="I34" s="51"/>
      <c r="J34" s="51"/>
      <c r="K34" s="50">
        <v>2</v>
      </c>
      <c r="L34" s="41" t="s">
        <v>7</v>
      </c>
      <c r="M34" s="51"/>
      <c r="N34" s="51"/>
      <c r="O34" s="62"/>
    </row>
    <row r="35" spans="1:15" s="3" customFormat="1" ht="30" customHeight="1" x14ac:dyDescent="0.25">
      <c r="A35" s="100" t="s">
        <v>0</v>
      </c>
      <c r="B35" s="100"/>
      <c r="C35" s="100"/>
      <c r="D35" s="40">
        <f t="shared" ref="D35:K35" si="3">SUM(D23:D34)</f>
        <v>510</v>
      </c>
      <c r="E35" s="72">
        <f t="shared" si="3"/>
        <v>165</v>
      </c>
      <c r="F35" s="72">
        <f t="shared" si="3"/>
        <v>105</v>
      </c>
      <c r="G35" s="72">
        <f t="shared" si="3"/>
        <v>240</v>
      </c>
      <c r="H35" s="72">
        <f t="shared" si="3"/>
        <v>0</v>
      </c>
      <c r="I35" s="72">
        <f t="shared" si="3"/>
        <v>0</v>
      </c>
      <c r="J35" s="72">
        <f t="shared" si="3"/>
        <v>0</v>
      </c>
      <c r="K35" s="40">
        <f t="shared" si="3"/>
        <v>30</v>
      </c>
      <c r="L35" s="74">
        <f>SUMIFS(K23:K34,L23:L34,"=+")</f>
        <v>22</v>
      </c>
      <c r="M35" s="74">
        <f>SUMIFS(K23:K34,M23:M34,"=+")</f>
        <v>5</v>
      </c>
      <c r="N35" s="74">
        <f>SUMIFS(K23:K34,N23:N34,"=+")</f>
        <v>0</v>
      </c>
      <c r="O35" s="61"/>
    </row>
    <row r="36" spans="1:15" s="4" customFormat="1" ht="38.1" customHeight="1" x14ac:dyDescent="0.25">
      <c r="A36" s="94" t="s">
        <v>109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62"/>
    </row>
    <row r="37" spans="1:15" s="4" customFormat="1" ht="30" customHeight="1" x14ac:dyDescent="0.25">
      <c r="A37" s="37">
        <v>25</v>
      </c>
      <c r="B37" s="38" t="s">
        <v>22</v>
      </c>
      <c r="C37" s="39" t="s">
        <v>3</v>
      </c>
      <c r="D37" s="40">
        <f t="shared" ref="D37:D44" si="4">SUM(E37:J37)</f>
        <v>30</v>
      </c>
      <c r="E37" s="41"/>
      <c r="F37" s="41"/>
      <c r="G37" s="41">
        <v>30</v>
      </c>
      <c r="H37" s="48"/>
      <c r="I37" s="48"/>
      <c r="J37" s="48"/>
      <c r="K37" s="42">
        <v>2</v>
      </c>
      <c r="L37" s="43"/>
      <c r="M37" s="43" t="s">
        <v>7</v>
      </c>
      <c r="N37" s="43"/>
      <c r="O37" s="62"/>
    </row>
    <row r="38" spans="1:15" s="27" customFormat="1" ht="31.5" x14ac:dyDescent="0.25">
      <c r="A38" s="53">
        <v>26</v>
      </c>
      <c r="B38" s="44" t="s">
        <v>30</v>
      </c>
      <c r="C38" s="39" t="s">
        <v>3</v>
      </c>
      <c r="D38" s="40">
        <f t="shared" si="4"/>
        <v>75</v>
      </c>
      <c r="E38" s="41">
        <v>30</v>
      </c>
      <c r="F38" s="41"/>
      <c r="G38" s="41">
        <v>30</v>
      </c>
      <c r="H38" s="41">
        <v>15</v>
      </c>
      <c r="I38" s="54"/>
      <c r="J38" s="54"/>
      <c r="K38" s="50">
        <v>3</v>
      </c>
      <c r="L38" s="54" t="s">
        <v>7</v>
      </c>
      <c r="M38" s="54" t="s">
        <v>7</v>
      </c>
      <c r="N38" s="54"/>
      <c r="O38" s="63"/>
    </row>
    <row r="39" spans="1:15" s="27" customFormat="1" ht="30" customHeight="1" x14ac:dyDescent="0.25">
      <c r="A39" s="37">
        <v>27</v>
      </c>
      <c r="B39" s="44" t="s">
        <v>31</v>
      </c>
      <c r="C39" s="39" t="s">
        <v>4</v>
      </c>
      <c r="D39" s="40">
        <f t="shared" si="4"/>
        <v>45</v>
      </c>
      <c r="E39" s="41">
        <v>15</v>
      </c>
      <c r="F39" s="41"/>
      <c r="G39" s="41">
        <v>15</v>
      </c>
      <c r="H39" s="41">
        <v>15</v>
      </c>
      <c r="I39" s="54"/>
      <c r="J39" s="70"/>
      <c r="K39" s="70">
        <v>3</v>
      </c>
      <c r="L39" s="54" t="s">
        <v>7</v>
      </c>
      <c r="M39" s="54"/>
      <c r="N39" s="54"/>
      <c r="O39" s="63" t="s">
        <v>9</v>
      </c>
    </row>
    <row r="40" spans="1:15" s="27" customFormat="1" ht="30" customHeight="1" x14ac:dyDescent="0.25">
      <c r="A40" s="53">
        <v>28</v>
      </c>
      <c r="B40" s="44" t="s">
        <v>32</v>
      </c>
      <c r="C40" s="39" t="s">
        <v>3</v>
      </c>
      <c r="D40" s="40">
        <f t="shared" si="4"/>
        <v>60</v>
      </c>
      <c r="E40" s="41">
        <v>30</v>
      </c>
      <c r="F40" s="41"/>
      <c r="G40" s="41">
        <v>30</v>
      </c>
      <c r="H40" s="41"/>
      <c r="I40" s="54"/>
      <c r="J40" s="70"/>
      <c r="K40" s="70">
        <v>4</v>
      </c>
      <c r="L40" s="54" t="s">
        <v>7</v>
      </c>
      <c r="M40" s="54"/>
      <c r="N40" s="54"/>
      <c r="O40" s="63" t="s">
        <v>9</v>
      </c>
    </row>
    <row r="41" spans="1:15" s="27" customFormat="1" ht="30" customHeight="1" x14ac:dyDescent="0.25">
      <c r="A41" s="37">
        <v>29</v>
      </c>
      <c r="B41" s="38" t="s">
        <v>99</v>
      </c>
      <c r="C41" s="39" t="s">
        <v>4</v>
      </c>
      <c r="D41" s="40">
        <f t="shared" si="4"/>
        <v>15</v>
      </c>
      <c r="E41" s="41"/>
      <c r="F41" s="41"/>
      <c r="G41" s="41"/>
      <c r="H41" s="41">
        <v>15</v>
      </c>
      <c r="I41" s="54"/>
      <c r="J41" s="54"/>
      <c r="K41" s="50">
        <v>1</v>
      </c>
      <c r="L41" s="54" t="s">
        <v>7</v>
      </c>
      <c r="M41" s="54"/>
      <c r="N41" s="54"/>
      <c r="O41" s="63"/>
    </row>
    <row r="42" spans="1:15" s="27" customFormat="1" ht="30" customHeight="1" x14ac:dyDescent="0.25">
      <c r="A42" s="53">
        <v>30</v>
      </c>
      <c r="B42" s="44" t="s">
        <v>33</v>
      </c>
      <c r="C42" s="39" t="s">
        <v>3</v>
      </c>
      <c r="D42" s="40">
        <f t="shared" si="4"/>
        <v>60</v>
      </c>
      <c r="E42" s="41">
        <v>30</v>
      </c>
      <c r="F42" s="41"/>
      <c r="G42" s="41">
        <v>30</v>
      </c>
      <c r="H42" s="41"/>
      <c r="I42" s="54"/>
      <c r="J42" s="54"/>
      <c r="K42" s="50">
        <v>5</v>
      </c>
      <c r="L42" s="54" t="s">
        <v>7</v>
      </c>
      <c r="M42" s="54"/>
      <c r="N42" s="54"/>
      <c r="O42" s="63"/>
    </row>
    <row r="43" spans="1:15" s="27" customFormat="1" ht="30" customHeight="1" x14ac:dyDescent="0.25">
      <c r="A43" s="37">
        <v>31</v>
      </c>
      <c r="B43" s="44" t="s">
        <v>34</v>
      </c>
      <c r="C43" s="39" t="s">
        <v>4</v>
      </c>
      <c r="D43" s="40">
        <f t="shared" si="4"/>
        <v>45</v>
      </c>
      <c r="E43" s="41">
        <v>15</v>
      </c>
      <c r="F43" s="41"/>
      <c r="G43" s="41">
        <v>30</v>
      </c>
      <c r="H43" s="41"/>
      <c r="I43" s="54"/>
      <c r="J43" s="54"/>
      <c r="K43" s="50">
        <v>4</v>
      </c>
      <c r="L43" s="54" t="s">
        <v>7</v>
      </c>
      <c r="M43" s="54"/>
      <c r="N43" s="54"/>
      <c r="O43" s="63"/>
    </row>
    <row r="44" spans="1:15" s="27" customFormat="1" ht="30" customHeight="1" x14ac:dyDescent="0.25">
      <c r="A44" s="53">
        <v>32</v>
      </c>
      <c r="B44" s="44" t="s">
        <v>35</v>
      </c>
      <c r="C44" s="39" t="s">
        <v>4</v>
      </c>
      <c r="D44" s="40">
        <f t="shared" si="4"/>
        <v>45</v>
      </c>
      <c r="E44" s="41">
        <v>15</v>
      </c>
      <c r="F44" s="41"/>
      <c r="G44" s="41">
        <v>30</v>
      </c>
      <c r="H44" s="41"/>
      <c r="I44" s="54"/>
      <c r="J44" s="54"/>
      <c r="K44" s="50">
        <v>4</v>
      </c>
      <c r="L44" s="54" t="s">
        <v>7</v>
      </c>
      <c r="M44" s="54"/>
      <c r="N44" s="54"/>
      <c r="O44" s="63"/>
    </row>
    <row r="45" spans="1:15" s="27" customFormat="1" ht="30" customHeight="1" x14ac:dyDescent="0.25">
      <c r="A45" s="75">
        <v>33</v>
      </c>
      <c r="B45" s="76" t="s">
        <v>82</v>
      </c>
      <c r="C45" s="77" t="s">
        <v>4</v>
      </c>
      <c r="D45" s="78">
        <f t="shared" ref="D45" si="5">SUM(E45:J45)</f>
        <v>45</v>
      </c>
      <c r="E45" s="79">
        <v>15</v>
      </c>
      <c r="F45" s="80"/>
      <c r="G45" s="80">
        <v>30</v>
      </c>
      <c r="H45" s="80"/>
      <c r="I45" s="80"/>
      <c r="J45" s="80"/>
      <c r="K45" s="81">
        <v>4</v>
      </c>
      <c r="L45" s="80" t="s">
        <v>7</v>
      </c>
      <c r="M45" s="80" t="s">
        <v>7</v>
      </c>
      <c r="N45" s="80"/>
      <c r="O45" s="63"/>
    </row>
    <row r="46" spans="1:15" s="26" customFormat="1" ht="30" customHeight="1" x14ac:dyDescent="0.25">
      <c r="A46" s="122" t="s">
        <v>0</v>
      </c>
      <c r="B46" s="122"/>
      <c r="C46" s="122"/>
      <c r="D46" s="40">
        <f t="shared" ref="D46:K46" si="6">SUM(D37:D45)</f>
        <v>420</v>
      </c>
      <c r="E46" s="40">
        <f t="shared" si="6"/>
        <v>150</v>
      </c>
      <c r="F46" s="40">
        <f t="shared" si="6"/>
        <v>0</v>
      </c>
      <c r="G46" s="40">
        <f t="shared" si="6"/>
        <v>225</v>
      </c>
      <c r="H46" s="40">
        <f t="shared" si="6"/>
        <v>45</v>
      </c>
      <c r="I46" s="40">
        <f t="shared" si="6"/>
        <v>0</v>
      </c>
      <c r="J46" s="40">
        <f t="shared" si="6"/>
        <v>0</v>
      </c>
      <c r="K46" s="40">
        <f t="shared" si="6"/>
        <v>30</v>
      </c>
      <c r="L46" s="72">
        <f>SUMIFS(K37:K45,L37:L45,"=+")</f>
        <v>28</v>
      </c>
      <c r="M46" s="72">
        <f>SUMIFS(K37:K45,M37:M45,"=+")</f>
        <v>9</v>
      </c>
      <c r="N46" s="72">
        <f>SUMIFS(K37:K45,N37:N45,"=+")</f>
        <v>0</v>
      </c>
      <c r="O46" s="64"/>
    </row>
    <row r="47" spans="1:15" s="28" customFormat="1" ht="39.950000000000003" customHeight="1" x14ac:dyDescent="0.2">
      <c r="A47" s="114" t="s">
        <v>110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65"/>
    </row>
    <row r="48" spans="1:15" s="28" customFormat="1" ht="30" customHeight="1" x14ac:dyDescent="0.2">
      <c r="A48" s="53">
        <v>34</v>
      </c>
      <c r="B48" s="38" t="s">
        <v>22</v>
      </c>
      <c r="C48" s="39" t="s">
        <v>3</v>
      </c>
      <c r="D48" s="40">
        <f t="shared" ref="D48:D52" si="7">SUM(E48:J48)</f>
        <v>30</v>
      </c>
      <c r="E48" s="41"/>
      <c r="F48" s="41"/>
      <c r="G48" s="41">
        <v>30</v>
      </c>
      <c r="H48" s="41"/>
      <c r="I48" s="41"/>
      <c r="J48" s="41"/>
      <c r="K48" s="50">
        <v>2</v>
      </c>
      <c r="L48" s="41"/>
      <c r="M48" s="41" t="s">
        <v>7</v>
      </c>
      <c r="N48" s="41"/>
      <c r="O48" s="65"/>
    </row>
    <row r="49" spans="1:15" s="28" customFormat="1" ht="31.5" x14ac:dyDescent="0.2">
      <c r="A49" s="53">
        <v>35</v>
      </c>
      <c r="B49" s="44" t="s">
        <v>37</v>
      </c>
      <c r="C49" s="39" t="s">
        <v>4</v>
      </c>
      <c r="D49" s="40">
        <f t="shared" si="7"/>
        <v>60</v>
      </c>
      <c r="E49" s="41">
        <v>15</v>
      </c>
      <c r="F49" s="41"/>
      <c r="G49" s="41">
        <v>30</v>
      </c>
      <c r="H49" s="41">
        <v>15</v>
      </c>
      <c r="I49" s="41"/>
      <c r="J49" s="41"/>
      <c r="K49" s="70">
        <v>3</v>
      </c>
      <c r="L49" s="41" t="s">
        <v>7</v>
      </c>
      <c r="M49" s="41"/>
      <c r="N49" s="41"/>
      <c r="O49" s="65" t="s">
        <v>8</v>
      </c>
    </row>
    <row r="50" spans="1:15" s="28" customFormat="1" ht="30" customHeight="1" x14ac:dyDescent="0.2">
      <c r="A50" s="53">
        <v>36</v>
      </c>
      <c r="B50" s="44" t="s">
        <v>38</v>
      </c>
      <c r="C50" s="39" t="s">
        <v>3</v>
      </c>
      <c r="D50" s="40">
        <f t="shared" si="7"/>
        <v>45</v>
      </c>
      <c r="E50" s="41">
        <v>15</v>
      </c>
      <c r="F50" s="41"/>
      <c r="G50" s="41">
        <v>30</v>
      </c>
      <c r="H50" s="41"/>
      <c r="I50" s="41"/>
      <c r="J50" s="41"/>
      <c r="K50" s="50">
        <v>2</v>
      </c>
      <c r="L50" s="41" t="s">
        <v>7</v>
      </c>
      <c r="M50" s="41"/>
      <c r="N50" s="41"/>
      <c r="O50" s="65"/>
    </row>
    <row r="51" spans="1:15" s="28" customFormat="1" ht="30" customHeight="1" x14ac:dyDescent="0.2">
      <c r="A51" s="53">
        <v>37</v>
      </c>
      <c r="B51" s="44" t="s">
        <v>39</v>
      </c>
      <c r="C51" s="39" t="s">
        <v>3</v>
      </c>
      <c r="D51" s="40">
        <f t="shared" si="7"/>
        <v>45</v>
      </c>
      <c r="E51" s="41">
        <v>15</v>
      </c>
      <c r="F51" s="41"/>
      <c r="G51" s="41">
        <v>30</v>
      </c>
      <c r="H51" s="41"/>
      <c r="I51" s="41"/>
      <c r="J51" s="41"/>
      <c r="K51" s="50">
        <v>2</v>
      </c>
      <c r="L51" s="41" t="s">
        <v>7</v>
      </c>
      <c r="M51" s="41"/>
      <c r="N51" s="41"/>
      <c r="O51" s="65"/>
    </row>
    <row r="52" spans="1:15" s="28" customFormat="1" ht="30" customHeight="1" x14ac:dyDescent="0.2">
      <c r="A52" s="53">
        <v>38</v>
      </c>
      <c r="B52" s="55" t="s">
        <v>40</v>
      </c>
      <c r="C52" s="39" t="s">
        <v>4</v>
      </c>
      <c r="D52" s="40">
        <f t="shared" si="7"/>
        <v>480</v>
      </c>
      <c r="E52" s="54"/>
      <c r="F52" s="54"/>
      <c r="G52" s="54"/>
      <c r="H52" s="54"/>
      <c r="I52" s="54"/>
      <c r="J52" s="54">
        <v>480</v>
      </c>
      <c r="K52" s="50">
        <v>18</v>
      </c>
      <c r="L52" s="41" t="s">
        <v>7</v>
      </c>
      <c r="M52" s="45"/>
      <c r="N52" s="45"/>
      <c r="O52" s="65"/>
    </row>
    <row r="53" spans="1:15" s="28" customFormat="1" ht="30" customHeight="1" x14ac:dyDescent="0.2">
      <c r="A53" s="75">
        <v>39</v>
      </c>
      <c r="B53" s="76" t="s">
        <v>83</v>
      </c>
      <c r="C53" s="77" t="s">
        <v>3</v>
      </c>
      <c r="D53" s="78">
        <f t="shared" ref="D53" si="8">SUM(E53:J53)</f>
        <v>45</v>
      </c>
      <c r="E53" s="84">
        <v>15</v>
      </c>
      <c r="F53" s="84"/>
      <c r="G53" s="84">
        <v>30</v>
      </c>
      <c r="H53" s="84"/>
      <c r="I53" s="84"/>
      <c r="J53" s="84"/>
      <c r="K53" s="81">
        <v>3</v>
      </c>
      <c r="L53" s="85" t="s">
        <v>7</v>
      </c>
      <c r="M53" s="84" t="s">
        <v>7</v>
      </c>
      <c r="N53" s="84"/>
      <c r="O53" s="65"/>
    </row>
    <row r="54" spans="1:15" s="26" customFormat="1" ht="30" customHeight="1" x14ac:dyDescent="0.25">
      <c r="A54" s="111" t="s">
        <v>0</v>
      </c>
      <c r="B54" s="112"/>
      <c r="C54" s="113"/>
      <c r="D54" s="40">
        <f t="shared" ref="D54:K54" si="9">SUM(D48:D53)</f>
        <v>705</v>
      </c>
      <c r="E54" s="40">
        <f t="shared" si="9"/>
        <v>60</v>
      </c>
      <c r="F54" s="40">
        <f t="shared" si="9"/>
        <v>0</v>
      </c>
      <c r="G54" s="40">
        <f t="shared" si="9"/>
        <v>150</v>
      </c>
      <c r="H54" s="40">
        <f t="shared" si="9"/>
        <v>15</v>
      </c>
      <c r="I54" s="40">
        <f t="shared" si="9"/>
        <v>0</v>
      </c>
      <c r="J54" s="40">
        <f t="shared" si="9"/>
        <v>480</v>
      </c>
      <c r="K54" s="47">
        <f t="shared" si="9"/>
        <v>30</v>
      </c>
      <c r="L54" s="73">
        <f>SUMIFS(K48:K53,L48:L53,"=+")</f>
        <v>28</v>
      </c>
      <c r="M54" s="73">
        <f>SUMIFS(K48:K53,M48:M53,"=+")</f>
        <v>5</v>
      </c>
      <c r="N54" s="73">
        <f>SUMIFS(K48:K53,N48:N53,"=+")</f>
        <v>0</v>
      </c>
      <c r="O54" s="64"/>
    </row>
    <row r="55" spans="1:15" s="28" customFormat="1" ht="39.950000000000003" customHeight="1" x14ac:dyDescent="0.2">
      <c r="A55" s="114" t="s">
        <v>111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65"/>
    </row>
    <row r="56" spans="1:15" s="27" customFormat="1" ht="30" customHeight="1" x14ac:dyDescent="0.25">
      <c r="A56" s="53">
        <v>40</v>
      </c>
      <c r="B56" s="56" t="s">
        <v>42</v>
      </c>
      <c r="C56" s="39" t="s">
        <v>4</v>
      </c>
      <c r="D56" s="57">
        <f t="shared" ref="D56:D63" si="10">SUM(E56:J56)</f>
        <v>15</v>
      </c>
      <c r="E56" s="58"/>
      <c r="F56" s="58">
        <v>15</v>
      </c>
      <c r="G56" s="58"/>
      <c r="H56" s="58"/>
      <c r="I56" s="58"/>
      <c r="J56" s="58"/>
      <c r="K56" s="50">
        <v>2</v>
      </c>
      <c r="L56" s="58" t="s">
        <v>7</v>
      </c>
      <c r="M56" s="58" t="s">
        <v>7</v>
      </c>
      <c r="N56" s="58" t="s">
        <v>7</v>
      </c>
      <c r="O56" s="63"/>
    </row>
    <row r="57" spans="1:15" s="27" customFormat="1" ht="30" customHeight="1" x14ac:dyDescent="0.25">
      <c r="A57" s="53">
        <v>41</v>
      </c>
      <c r="B57" s="44" t="s">
        <v>43</v>
      </c>
      <c r="C57" s="39" t="s">
        <v>4</v>
      </c>
      <c r="D57" s="40">
        <f t="shared" si="10"/>
        <v>45</v>
      </c>
      <c r="E57" s="41">
        <v>15</v>
      </c>
      <c r="F57" s="41"/>
      <c r="G57" s="41">
        <v>30</v>
      </c>
      <c r="H57" s="58"/>
      <c r="I57" s="58"/>
      <c r="J57" s="58"/>
      <c r="K57" s="50">
        <v>3</v>
      </c>
      <c r="L57" s="58" t="s">
        <v>7</v>
      </c>
      <c r="M57" s="58"/>
      <c r="N57" s="58"/>
      <c r="O57" s="63"/>
    </row>
    <row r="58" spans="1:15" s="27" customFormat="1" ht="30" customHeight="1" x14ac:dyDescent="0.25">
      <c r="A58" s="53">
        <v>42</v>
      </c>
      <c r="B58" s="56" t="s">
        <v>44</v>
      </c>
      <c r="C58" s="39" t="s">
        <v>4</v>
      </c>
      <c r="D58" s="40">
        <f t="shared" si="10"/>
        <v>30</v>
      </c>
      <c r="E58" s="58">
        <v>15</v>
      </c>
      <c r="F58" s="58"/>
      <c r="G58" s="58">
        <v>15</v>
      </c>
      <c r="H58" s="58"/>
      <c r="I58" s="58"/>
      <c r="J58" s="58"/>
      <c r="K58" s="50">
        <v>3</v>
      </c>
      <c r="L58" s="58" t="s">
        <v>7</v>
      </c>
      <c r="M58" s="58"/>
      <c r="N58" s="58"/>
      <c r="O58" s="63"/>
    </row>
    <row r="59" spans="1:15" s="27" customFormat="1" ht="31.5" x14ac:dyDescent="0.25">
      <c r="A59" s="53">
        <v>43</v>
      </c>
      <c r="B59" s="56" t="s">
        <v>101</v>
      </c>
      <c r="C59" s="39" t="s">
        <v>4</v>
      </c>
      <c r="D59" s="40">
        <f t="shared" si="10"/>
        <v>45</v>
      </c>
      <c r="E59" s="58">
        <v>15</v>
      </c>
      <c r="F59" s="58"/>
      <c r="G59" s="58"/>
      <c r="H59" s="58">
        <v>30</v>
      </c>
      <c r="I59" s="58"/>
      <c r="J59" s="58"/>
      <c r="K59" s="50">
        <v>3</v>
      </c>
      <c r="L59" s="58" t="s">
        <v>7</v>
      </c>
      <c r="M59" s="58" t="s">
        <v>7</v>
      </c>
      <c r="N59" s="58"/>
      <c r="O59" s="63"/>
    </row>
    <row r="60" spans="1:15" s="27" customFormat="1" ht="33.75" customHeight="1" x14ac:dyDescent="0.25">
      <c r="A60" s="53">
        <v>44</v>
      </c>
      <c r="B60" s="56" t="s">
        <v>102</v>
      </c>
      <c r="C60" s="39" t="s">
        <v>4</v>
      </c>
      <c r="D60" s="40">
        <f t="shared" si="10"/>
        <v>45</v>
      </c>
      <c r="E60" s="58"/>
      <c r="F60" s="58"/>
      <c r="G60" s="58"/>
      <c r="H60" s="58">
        <v>45</v>
      </c>
      <c r="I60" s="58"/>
      <c r="J60" s="58"/>
      <c r="K60" s="50">
        <v>6</v>
      </c>
      <c r="L60" s="58" t="s">
        <v>7</v>
      </c>
      <c r="M60" s="58" t="s">
        <v>7</v>
      </c>
      <c r="N60" s="58"/>
      <c r="O60" s="63"/>
    </row>
    <row r="61" spans="1:15" s="28" customFormat="1" ht="30" customHeight="1" x14ac:dyDescent="0.2">
      <c r="A61" s="53">
        <v>45</v>
      </c>
      <c r="B61" s="44" t="s">
        <v>45</v>
      </c>
      <c r="C61" s="39" t="s">
        <v>4</v>
      </c>
      <c r="D61" s="40">
        <f t="shared" si="10"/>
        <v>45</v>
      </c>
      <c r="E61" s="41">
        <v>15</v>
      </c>
      <c r="F61" s="41"/>
      <c r="G61" s="41">
        <v>30</v>
      </c>
      <c r="H61" s="41"/>
      <c r="I61" s="41"/>
      <c r="J61" s="41"/>
      <c r="K61" s="50">
        <v>2</v>
      </c>
      <c r="L61" s="41" t="s">
        <v>7</v>
      </c>
      <c r="M61" s="41"/>
      <c r="N61" s="41"/>
      <c r="O61" s="65" t="s">
        <v>11</v>
      </c>
    </row>
    <row r="62" spans="1:15" s="28" customFormat="1" ht="30" customHeight="1" x14ac:dyDescent="0.2">
      <c r="A62" s="53">
        <v>46</v>
      </c>
      <c r="B62" s="59" t="s">
        <v>46</v>
      </c>
      <c r="C62" s="39" t="s">
        <v>3</v>
      </c>
      <c r="D62" s="40">
        <f t="shared" si="10"/>
        <v>60</v>
      </c>
      <c r="E62" s="60">
        <v>30</v>
      </c>
      <c r="F62" s="60"/>
      <c r="G62" s="60">
        <v>30</v>
      </c>
      <c r="H62" s="60"/>
      <c r="I62" s="60"/>
      <c r="J62" s="60"/>
      <c r="K62" s="70">
        <v>3</v>
      </c>
      <c r="L62" s="60" t="s">
        <v>7</v>
      </c>
      <c r="M62" s="60"/>
      <c r="N62" s="60"/>
      <c r="O62" s="65" t="s">
        <v>12</v>
      </c>
    </row>
    <row r="63" spans="1:15" s="27" customFormat="1" ht="30" customHeight="1" x14ac:dyDescent="0.25">
      <c r="A63" s="53">
        <v>47</v>
      </c>
      <c r="B63" s="56" t="s">
        <v>47</v>
      </c>
      <c r="C63" s="39" t="s">
        <v>4</v>
      </c>
      <c r="D63" s="40">
        <f t="shared" si="10"/>
        <v>30</v>
      </c>
      <c r="E63" s="58">
        <v>15</v>
      </c>
      <c r="F63" s="58"/>
      <c r="G63" s="58">
        <v>15</v>
      </c>
      <c r="H63" s="58"/>
      <c r="I63" s="58"/>
      <c r="J63" s="58"/>
      <c r="K63" s="50">
        <v>3</v>
      </c>
      <c r="L63" s="58" t="s">
        <v>7</v>
      </c>
      <c r="M63" s="58"/>
      <c r="N63" s="58"/>
      <c r="O63" s="63"/>
    </row>
    <row r="64" spans="1:15" s="27" customFormat="1" ht="30" customHeight="1" x14ac:dyDescent="0.25">
      <c r="A64" s="75">
        <v>48</v>
      </c>
      <c r="B64" s="76" t="s">
        <v>84</v>
      </c>
      <c r="C64" s="77" t="s">
        <v>3</v>
      </c>
      <c r="D64" s="78">
        <f t="shared" ref="D64:D65" si="11">SUM(E64:J64)</f>
        <v>45</v>
      </c>
      <c r="E64" s="88">
        <v>15</v>
      </c>
      <c r="F64" s="88"/>
      <c r="G64" s="88">
        <v>15</v>
      </c>
      <c r="H64" s="88">
        <v>15</v>
      </c>
      <c r="I64" s="88"/>
      <c r="J64" s="88"/>
      <c r="K64" s="81">
        <v>3</v>
      </c>
      <c r="L64" s="88" t="s">
        <v>7</v>
      </c>
      <c r="M64" s="88" t="s">
        <v>7</v>
      </c>
      <c r="N64" s="88"/>
      <c r="O64" s="63"/>
    </row>
    <row r="65" spans="1:15" s="27" customFormat="1" ht="31.5" x14ac:dyDescent="0.25">
      <c r="A65" s="75">
        <v>49</v>
      </c>
      <c r="B65" s="76" t="s">
        <v>85</v>
      </c>
      <c r="C65" s="77" t="s">
        <v>4</v>
      </c>
      <c r="D65" s="78">
        <f t="shared" si="11"/>
        <v>45</v>
      </c>
      <c r="E65" s="88">
        <v>15</v>
      </c>
      <c r="F65" s="88"/>
      <c r="G65" s="88">
        <v>30</v>
      </c>
      <c r="H65" s="88"/>
      <c r="I65" s="88"/>
      <c r="J65" s="88"/>
      <c r="K65" s="81">
        <v>2</v>
      </c>
      <c r="L65" s="88" t="s">
        <v>7</v>
      </c>
      <c r="M65" s="88" t="s">
        <v>7</v>
      </c>
      <c r="N65" s="88"/>
      <c r="O65" s="63"/>
    </row>
    <row r="66" spans="1:15" s="3" customFormat="1" ht="30" customHeight="1" x14ac:dyDescent="0.25">
      <c r="A66" s="97" t="s">
        <v>0</v>
      </c>
      <c r="B66" s="98"/>
      <c r="C66" s="99"/>
      <c r="D66" s="40">
        <f t="shared" ref="D66:K66" si="12">SUM(D56:D65)</f>
        <v>405</v>
      </c>
      <c r="E66" s="40">
        <f t="shared" si="12"/>
        <v>135</v>
      </c>
      <c r="F66" s="40">
        <f t="shared" si="12"/>
        <v>15</v>
      </c>
      <c r="G66" s="40">
        <f t="shared" si="12"/>
        <v>165</v>
      </c>
      <c r="H66" s="40">
        <f t="shared" si="12"/>
        <v>90</v>
      </c>
      <c r="I66" s="40">
        <f t="shared" si="12"/>
        <v>0</v>
      </c>
      <c r="J66" s="40">
        <f t="shared" si="12"/>
        <v>0</v>
      </c>
      <c r="K66" s="47">
        <f t="shared" si="12"/>
        <v>30</v>
      </c>
      <c r="L66" s="73">
        <f>SUMIFS(K56:K65,L56:L65,"=+")</f>
        <v>30</v>
      </c>
      <c r="M66" s="73">
        <f>SUMIFS(K56:K65,M56:M65,"=+")</f>
        <v>16</v>
      </c>
      <c r="N66" s="73">
        <f>SUMIFS(K56:K65,N56:N65,"=+")</f>
        <v>2</v>
      </c>
      <c r="O66" s="61"/>
    </row>
    <row r="67" spans="1:15" s="5" customFormat="1" ht="39" customHeight="1" x14ac:dyDescent="0.2">
      <c r="A67" s="94" t="s">
        <v>112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66"/>
    </row>
    <row r="68" spans="1:15" s="5" customFormat="1" ht="30" customHeight="1" x14ac:dyDescent="0.2">
      <c r="A68" s="37">
        <v>50</v>
      </c>
      <c r="B68" s="59" t="s">
        <v>42</v>
      </c>
      <c r="C68" s="39" t="s">
        <v>4</v>
      </c>
      <c r="D68" s="40">
        <f t="shared" ref="D68:D72" si="13">SUM(E68:J68)</f>
        <v>30</v>
      </c>
      <c r="E68" s="60"/>
      <c r="F68" s="60">
        <v>30</v>
      </c>
      <c r="G68" s="60"/>
      <c r="H68" s="60"/>
      <c r="I68" s="60"/>
      <c r="J68" s="60"/>
      <c r="K68" s="50">
        <v>3</v>
      </c>
      <c r="L68" s="60" t="s">
        <v>7</v>
      </c>
      <c r="M68" s="60" t="s">
        <v>7</v>
      </c>
      <c r="N68" s="60" t="s">
        <v>7</v>
      </c>
      <c r="O68" s="66"/>
    </row>
    <row r="69" spans="1:15" s="5" customFormat="1" ht="30" customHeight="1" x14ac:dyDescent="0.2">
      <c r="A69" s="37">
        <v>51</v>
      </c>
      <c r="B69" s="59" t="s">
        <v>50</v>
      </c>
      <c r="C69" s="39" t="s">
        <v>4</v>
      </c>
      <c r="D69" s="40">
        <f t="shared" si="13"/>
        <v>30</v>
      </c>
      <c r="E69" s="60">
        <v>15</v>
      </c>
      <c r="F69" s="60"/>
      <c r="G69" s="60">
        <v>15</v>
      </c>
      <c r="H69" s="60"/>
      <c r="I69" s="60"/>
      <c r="J69" s="60"/>
      <c r="K69" s="50">
        <v>2</v>
      </c>
      <c r="L69" s="60" t="s">
        <v>7</v>
      </c>
      <c r="M69" s="60"/>
      <c r="N69" s="60"/>
      <c r="O69" s="66"/>
    </row>
    <row r="70" spans="1:15" s="5" customFormat="1" ht="20.25" x14ac:dyDescent="0.2">
      <c r="A70" s="37">
        <v>52</v>
      </c>
      <c r="B70" s="59" t="s">
        <v>51</v>
      </c>
      <c r="C70" s="39" t="s">
        <v>3</v>
      </c>
      <c r="D70" s="40">
        <f t="shared" si="13"/>
        <v>60</v>
      </c>
      <c r="E70" s="60">
        <v>30</v>
      </c>
      <c r="F70" s="60"/>
      <c r="G70" s="60">
        <v>30</v>
      </c>
      <c r="H70" s="60"/>
      <c r="I70" s="60"/>
      <c r="J70" s="60"/>
      <c r="K70" s="50">
        <v>3</v>
      </c>
      <c r="L70" s="60" t="s">
        <v>7</v>
      </c>
      <c r="M70" s="60"/>
      <c r="N70" s="60"/>
      <c r="O70" s="66"/>
    </row>
    <row r="71" spans="1:15" s="5" customFormat="1" ht="47.25" x14ac:dyDescent="0.2">
      <c r="A71" s="37">
        <v>53</v>
      </c>
      <c r="B71" s="59" t="s">
        <v>52</v>
      </c>
      <c r="C71" s="39" t="s">
        <v>4</v>
      </c>
      <c r="D71" s="40">
        <f t="shared" si="13"/>
        <v>45</v>
      </c>
      <c r="E71" s="60">
        <v>15</v>
      </c>
      <c r="F71" s="60"/>
      <c r="G71" s="60">
        <v>30</v>
      </c>
      <c r="H71" s="60"/>
      <c r="I71" s="60"/>
      <c r="J71" s="60"/>
      <c r="K71" s="50">
        <v>2</v>
      </c>
      <c r="L71" s="60" t="s">
        <v>7</v>
      </c>
      <c r="M71" s="60" t="s">
        <v>7</v>
      </c>
      <c r="N71" s="60"/>
      <c r="O71" s="66"/>
    </row>
    <row r="72" spans="1:15" s="5" customFormat="1" ht="30" customHeight="1" x14ac:dyDescent="0.2">
      <c r="A72" s="37">
        <v>54</v>
      </c>
      <c r="B72" s="55" t="s">
        <v>40</v>
      </c>
      <c r="C72" s="39" t="s">
        <v>4</v>
      </c>
      <c r="D72" s="40">
        <f t="shared" si="13"/>
        <v>480</v>
      </c>
      <c r="E72" s="54"/>
      <c r="F72" s="54"/>
      <c r="G72" s="54"/>
      <c r="H72" s="54"/>
      <c r="I72" s="54"/>
      <c r="J72" s="54">
        <v>480</v>
      </c>
      <c r="K72" s="50">
        <v>18</v>
      </c>
      <c r="L72" s="60" t="s">
        <v>7</v>
      </c>
      <c r="M72" s="60"/>
      <c r="N72" s="60"/>
      <c r="O72" s="66"/>
    </row>
    <row r="73" spans="1:15" s="5" customFormat="1" ht="20.25" x14ac:dyDescent="0.25">
      <c r="A73" s="75">
        <v>55</v>
      </c>
      <c r="B73" s="89" t="s">
        <v>86</v>
      </c>
      <c r="C73" s="77" t="s">
        <v>3</v>
      </c>
      <c r="D73" s="78">
        <f t="shared" ref="D73" si="14">SUM(E73:J73)</f>
        <v>45</v>
      </c>
      <c r="E73" s="90">
        <v>15</v>
      </c>
      <c r="F73" s="90"/>
      <c r="G73" s="90">
        <v>30</v>
      </c>
      <c r="H73" s="90"/>
      <c r="I73" s="90"/>
      <c r="J73" s="90"/>
      <c r="K73" s="81">
        <v>2</v>
      </c>
      <c r="L73" s="90" t="s">
        <v>7</v>
      </c>
      <c r="M73" s="90"/>
      <c r="N73" s="90"/>
      <c r="O73" s="66"/>
    </row>
    <row r="74" spans="1:15" s="3" customFormat="1" ht="30" customHeight="1" x14ac:dyDescent="0.25">
      <c r="A74" s="97" t="s">
        <v>0</v>
      </c>
      <c r="B74" s="98"/>
      <c r="C74" s="99"/>
      <c r="D74" s="47">
        <f t="shared" ref="D74:K74" si="15">SUM(D68:D73)</f>
        <v>690</v>
      </c>
      <c r="E74" s="47">
        <f t="shared" si="15"/>
        <v>75</v>
      </c>
      <c r="F74" s="47">
        <f t="shared" si="15"/>
        <v>30</v>
      </c>
      <c r="G74" s="47">
        <f t="shared" si="15"/>
        <v>105</v>
      </c>
      <c r="H74" s="47">
        <f t="shared" si="15"/>
        <v>0</v>
      </c>
      <c r="I74" s="47">
        <f t="shared" si="15"/>
        <v>0</v>
      </c>
      <c r="J74" s="47">
        <f t="shared" si="15"/>
        <v>480</v>
      </c>
      <c r="K74" s="47">
        <f t="shared" si="15"/>
        <v>30</v>
      </c>
      <c r="L74" s="73">
        <f>SUMIFS($K$68:$K$73,L68:L73,"=+")</f>
        <v>30</v>
      </c>
      <c r="M74" s="73">
        <f>SUMIFS($K$68:$K$73,M68:M73,"=+")</f>
        <v>5</v>
      </c>
      <c r="N74" s="73">
        <f>SUMIFS($K$68:$K$73,N68:N73,"=+")</f>
        <v>3</v>
      </c>
      <c r="O74" s="61"/>
    </row>
    <row r="75" spans="1:15" s="5" customFormat="1" ht="38.1" customHeight="1" x14ac:dyDescent="0.2">
      <c r="A75" s="94" t="s">
        <v>113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66"/>
    </row>
    <row r="76" spans="1:15" s="5" customFormat="1" ht="30" customHeight="1" x14ac:dyDescent="0.2">
      <c r="A76" s="37">
        <v>56</v>
      </c>
      <c r="B76" s="59" t="s">
        <v>54</v>
      </c>
      <c r="C76" s="39" t="s">
        <v>4</v>
      </c>
      <c r="D76" s="40">
        <f t="shared" ref="D76:D78" si="16">SUM(E76:J76)</f>
        <v>30</v>
      </c>
      <c r="E76" s="60"/>
      <c r="F76" s="60">
        <v>30</v>
      </c>
      <c r="G76" s="60"/>
      <c r="H76" s="60"/>
      <c r="I76" s="60"/>
      <c r="J76" s="60"/>
      <c r="K76" s="50">
        <v>13</v>
      </c>
      <c r="L76" s="60" t="s">
        <v>7</v>
      </c>
      <c r="M76" s="60" t="s">
        <v>7</v>
      </c>
      <c r="N76" s="60" t="s">
        <v>7</v>
      </c>
      <c r="O76" s="66"/>
    </row>
    <row r="77" spans="1:15" s="5" customFormat="1" ht="30" customHeight="1" x14ac:dyDescent="0.2">
      <c r="A77" s="37">
        <v>57</v>
      </c>
      <c r="B77" s="59" t="s">
        <v>55</v>
      </c>
      <c r="C77" s="39" t="s">
        <v>4</v>
      </c>
      <c r="D77" s="40">
        <f t="shared" si="16"/>
        <v>30</v>
      </c>
      <c r="E77" s="60">
        <v>15</v>
      </c>
      <c r="F77" s="60"/>
      <c r="G77" s="60">
        <v>15</v>
      </c>
      <c r="H77" s="60"/>
      <c r="I77" s="60"/>
      <c r="J77" s="60"/>
      <c r="K77" s="50">
        <v>2</v>
      </c>
      <c r="L77" s="60" t="s">
        <v>7</v>
      </c>
      <c r="M77" s="93"/>
      <c r="N77" s="60"/>
      <c r="O77" s="66"/>
    </row>
    <row r="78" spans="1:15" s="5" customFormat="1" ht="30" customHeight="1" x14ac:dyDescent="0.2">
      <c r="A78" s="37">
        <v>58</v>
      </c>
      <c r="B78" s="59" t="s">
        <v>56</v>
      </c>
      <c r="C78" s="39" t="s">
        <v>3</v>
      </c>
      <c r="D78" s="40">
        <f t="shared" si="16"/>
        <v>45</v>
      </c>
      <c r="E78" s="60">
        <v>15</v>
      </c>
      <c r="F78" s="60"/>
      <c r="G78" s="60">
        <v>30</v>
      </c>
      <c r="H78" s="60"/>
      <c r="I78" s="60"/>
      <c r="J78" s="60"/>
      <c r="K78" s="50">
        <v>5</v>
      </c>
      <c r="L78" s="60" t="s">
        <v>7</v>
      </c>
      <c r="M78" s="60"/>
      <c r="N78" s="60"/>
      <c r="O78" s="66"/>
    </row>
    <row r="79" spans="1:15" s="5" customFormat="1" ht="53.25" customHeight="1" x14ac:dyDescent="0.2">
      <c r="A79" s="75">
        <v>59</v>
      </c>
      <c r="B79" s="91" t="s">
        <v>87</v>
      </c>
      <c r="C79" s="77" t="s">
        <v>3</v>
      </c>
      <c r="D79" s="78">
        <f t="shared" ref="D79:D80" si="17">SUM(E79:J79)</f>
        <v>60</v>
      </c>
      <c r="E79" s="90">
        <v>30</v>
      </c>
      <c r="F79" s="90"/>
      <c r="G79" s="90">
        <v>15</v>
      </c>
      <c r="H79" s="90">
        <v>15</v>
      </c>
      <c r="I79" s="90"/>
      <c r="J79" s="90"/>
      <c r="K79" s="81">
        <v>5</v>
      </c>
      <c r="L79" s="90" t="s">
        <v>7</v>
      </c>
      <c r="M79" s="90" t="s">
        <v>7</v>
      </c>
      <c r="N79" s="90"/>
      <c r="O79" s="66"/>
    </row>
    <row r="80" spans="1:15" s="5" customFormat="1" ht="30" customHeight="1" x14ac:dyDescent="0.2">
      <c r="A80" s="75">
        <v>60</v>
      </c>
      <c r="B80" s="91" t="s">
        <v>88</v>
      </c>
      <c r="C80" s="77" t="s">
        <v>3</v>
      </c>
      <c r="D80" s="78">
        <f t="shared" si="17"/>
        <v>45</v>
      </c>
      <c r="E80" s="90">
        <v>15</v>
      </c>
      <c r="F80" s="90"/>
      <c r="G80" s="90"/>
      <c r="H80" s="90">
        <v>30</v>
      </c>
      <c r="I80" s="90"/>
      <c r="J80" s="90"/>
      <c r="K80" s="81">
        <v>5</v>
      </c>
      <c r="L80" s="90" t="s">
        <v>7</v>
      </c>
      <c r="M80" s="90" t="s">
        <v>7</v>
      </c>
      <c r="N80" s="90"/>
      <c r="O80" s="66"/>
    </row>
    <row r="81" spans="1:19" s="3" customFormat="1" ht="30" customHeight="1" x14ac:dyDescent="0.25">
      <c r="A81" s="100" t="s">
        <v>0</v>
      </c>
      <c r="B81" s="100"/>
      <c r="C81" s="100"/>
      <c r="D81" s="40">
        <f t="shared" ref="D81:K81" si="18">SUM(D76:D80)</f>
        <v>210</v>
      </c>
      <c r="E81" s="40">
        <f t="shared" si="18"/>
        <v>75</v>
      </c>
      <c r="F81" s="40">
        <f t="shared" si="18"/>
        <v>30</v>
      </c>
      <c r="G81" s="40">
        <f t="shared" si="18"/>
        <v>60</v>
      </c>
      <c r="H81" s="40">
        <f t="shared" si="18"/>
        <v>45</v>
      </c>
      <c r="I81" s="40">
        <f t="shared" si="18"/>
        <v>0</v>
      </c>
      <c r="J81" s="40">
        <f t="shared" si="18"/>
        <v>0</v>
      </c>
      <c r="K81" s="40">
        <f t="shared" si="18"/>
        <v>30</v>
      </c>
      <c r="L81" s="72">
        <f>SUMIFS($K$76:$K$80,L76:L80,"=+")</f>
        <v>30</v>
      </c>
      <c r="M81" s="72">
        <f>SUMIFS($K$76:$K$80,M76:M80,"=+")</f>
        <v>23</v>
      </c>
      <c r="N81" s="72">
        <f>SUMIFS($K$76:$K$80,N76:N80,"=+")</f>
        <v>13</v>
      </c>
      <c r="O81" s="61"/>
    </row>
    <row r="82" spans="1:19" ht="15" customHeight="1" x14ac:dyDescent="0.25">
      <c r="A82" s="17"/>
      <c r="B82" s="9"/>
      <c r="C82" s="31"/>
      <c r="D82" s="12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67"/>
      <c r="P82" s="8"/>
      <c r="Q82" s="8"/>
      <c r="R82" s="8"/>
      <c r="S82" s="8"/>
    </row>
    <row r="83" spans="1:19" s="7" customFormat="1" ht="33.950000000000003" customHeight="1" x14ac:dyDescent="0.25">
      <c r="A83" s="101" t="s">
        <v>73</v>
      </c>
      <c r="B83" s="101"/>
      <c r="C83" s="101"/>
      <c r="D83" s="118">
        <f t="shared" ref="D83:M83" si="19">D21+D35+D46+D54+D66+D74+D81</f>
        <v>3336</v>
      </c>
      <c r="E83" s="14">
        <f t="shared" si="19"/>
        <v>829</v>
      </c>
      <c r="F83" s="14">
        <f t="shared" si="19"/>
        <v>302</v>
      </c>
      <c r="G83" s="14">
        <f t="shared" si="19"/>
        <v>1050</v>
      </c>
      <c r="H83" s="14">
        <f t="shared" si="19"/>
        <v>195</v>
      </c>
      <c r="I83" s="14">
        <f t="shared" si="19"/>
        <v>0</v>
      </c>
      <c r="J83" s="14">
        <f t="shared" si="19"/>
        <v>960</v>
      </c>
      <c r="K83" s="104">
        <f t="shared" si="19"/>
        <v>210</v>
      </c>
      <c r="L83" s="14">
        <f t="shared" si="19"/>
        <v>184</v>
      </c>
      <c r="M83" s="14">
        <f t="shared" si="19"/>
        <v>66</v>
      </c>
      <c r="N83" s="14">
        <f t="shared" ref="N83" si="20">N21+N35+N46+N54+N66+N74+N81</f>
        <v>22</v>
      </c>
      <c r="O83" s="67"/>
      <c r="P83" s="6"/>
      <c r="Q83" s="6"/>
      <c r="R83" s="6"/>
      <c r="S83" s="6"/>
    </row>
    <row r="84" spans="1:19" ht="36" customHeight="1" x14ac:dyDescent="0.25">
      <c r="A84" s="101"/>
      <c r="B84" s="101"/>
      <c r="C84" s="101"/>
      <c r="D84" s="118"/>
      <c r="E84" s="16">
        <f>E83/D83</f>
        <v>0.2485011990407674</v>
      </c>
      <c r="F84" s="105">
        <f>100%-E84</f>
        <v>0.7514988009592326</v>
      </c>
      <c r="G84" s="106"/>
      <c r="H84" s="106"/>
      <c r="I84" s="106"/>
      <c r="J84" s="106"/>
      <c r="K84" s="104"/>
      <c r="L84" s="15">
        <f>L83/$K$83</f>
        <v>0.87619047619047619</v>
      </c>
      <c r="M84" s="15">
        <f>M83/$K$83</f>
        <v>0.31428571428571428</v>
      </c>
      <c r="N84" s="15">
        <f>N83/$K$83</f>
        <v>0.10476190476190476</v>
      </c>
      <c r="O84" s="67"/>
      <c r="P84" s="8"/>
      <c r="Q84" s="8"/>
      <c r="R84" s="8"/>
      <c r="S84" s="8"/>
    </row>
    <row r="85" spans="1:19" s="7" customFormat="1" x14ac:dyDescent="0.25">
      <c r="B85" s="13"/>
      <c r="C85" s="32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67"/>
      <c r="P85" s="6"/>
      <c r="Q85" s="6"/>
      <c r="R85" s="6"/>
      <c r="S85" s="6"/>
    </row>
    <row r="86" spans="1:19" s="7" customFormat="1" x14ac:dyDescent="0.25">
      <c r="B86" s="13"/>
      <c r="C86" s="32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67"/>
      <c r="P86" s="6"/>
      <c r="Q86" s="6"/>
      <c r="R86" s="6"/>
      <c r="S86" s="6"/>
    </row>
    <row r="87" spans="1:19" s="7" customFormat="1" x14ac:dyDescent="0.25">
      <c r="B87" s="13"/>
      <c r="C87" s="32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67"/>
      <c r="P87" s="6"/>
      <c r="Q87" s="6"/>
      <c r="R87" s="6"/>
      <c r="S87" s="6"/>
    </row>
    <row r="88" spans="1:19" s="7" customFormat="1" x14ac:dyDescent="0.25">
      <c r="B88" s="13"/>
      <c r="C88" s="32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61"/>
    </row>
    <row r="89" spans="1:19" s="7" customFormat="1" x14ac:dyDescent="0.25">
      <c r="B89" s="13"/>
      <c r="C89" s="32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61"/>
    </row>
    <row r="90" spans="1:19" s="7" customFormat="1" x14ac:dyDescent="0.25">
      <c r="B90" s="13"/>
      <c r="C90" s="32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61"/>
    </row>
    <row r="91" spans="1:19" s="7" customFormat="1" x14ac:dyDescent="0.25">
      <c r="B91" s="13"/>
      <c r="C91" s="32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61"/>
    </row>
    <row r="92" spans="1:19" s="7" customFormat="1" x14ac:dyDescent="0.25">
      <c r="B92" s="13"/>
      <c r="C92" s="32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61"/>
    </row>
    <row r="93" spans="1:19" s="7" customFormat="1" x14ac:dyDescent="0.25">
      <c r="B93" s="13"/>
      <c r="C93" s="32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61"/>
    </row>
    <row r="94" spans="1:19" s="7" customFormat="1" x14ac:dyDescent="0.25">
      <c r="B94" s="13"/>
      <c r="C94" s="32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61"/>
    </row>
    <row r="95" spans="1:19" s="7" customFormat="1" x14ac:dyDescent="0.25">
      <c r="B95" s="13"/>
      <c r="C95" s="32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61"/>
    </row>
    <row r="96" spans="1:19" s="7" customFormat="1" x14ac:dyDescent="0.25">
      <c r="B96" s="13"/>
      <c r="C96" s="32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61"/>
    </row>
    <row r="97" spans="2:15" s="7" customFormat="1" x14ac:dyDescent="0.25">
      <c r="B97" s="13"/>
      <c r="C97" s="32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61"/>
    </row>
    <row r="98" spans="2:15" s="7" customFormat="1" x14ac:dyDescent="0.25">
      <c r="B98" s="13"/>
      <c r="C98" s="32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61"/>
    </row>
    <row r="99" spans="2:15" s="7" customFormat="1" x14ac:dyDescent="0.25">
      <c r="B99" s="13"/>
      <c r="C99" s="32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61"/>
    </row>
    <row r="100" spans="2:15" s="7" customFormat="1" x14ac:dyDescent="0.25">
      <c r="B100" s="13"/>
      <c r="C100" s="32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61"/>
    </row>
    <row r="101" spans="2:15" s="7" customFormat="1" x14ac:dyDescent="0.25">
      <c r="B101" s="13"/>
      <c r="C101" s="32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61"/>
    </row>
    <row r="102" spans="2:15" s="7" customFormat="1" x14ac:dyDescent="0.25">
      <c r="B102" s="13"/>
      <c r="C102" s="32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61"/>
    </row>
    <row r="103" spans="2:15" s="7" customFormat="1" x14ac:dyDescent="0.25">
      <c r="B103" s="13"/>
      <c r="C103" s="32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61"/>
    </row>
    <row r="104" spans="2:15" s="7" customFormat="1" x14ac:dyDescent="0.25">
      <c r="B104" s="13"/>
      <c r="C104" s="32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61"/>
    </row>
    <row r="105" spans="2:15" s="7" customFormat="1" x14ac:dyDescent="0.25">
      <c r="B105" s="13"/>
      <c r="C105" s="32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61"/>
    </row>
    <row r="106" spans="2:15" s="7" customFormat="1" x14ac:dyDescent="0.25">
      <c r="B106" s="13"/>
      <c r="C106" s="32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61"/>
    </row>
    <row r="107" spans="2:15" s="7" customFormat="1" x14ac:dyDescent="0.25">
      <c r="B107" s="13"/>
      <c r="C107" s="32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61"/>
    </row>
    <row r="108" spans="2:15" s="7" customFormat="1" x14ac:dyDescent="0.25">
      <c r="B108" s="13"/>
      <c r="C108" s="32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61"/>
    </row>
    <row r="109" spans="2:15" s="7" customFormat="1" x14ac:dyDescent="0.25">
      <c r="B109" s="13"/>
      <c r="C109" s="32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61"/>
    </row>
    <row r="110" spans="2:15" s="7" customFormat="1" x14ac:dyDescent="0.25">
      <c r="B110" s="13"/>
      <c r="C110" s="32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61"/>
    </row>
    <row r="111" spans="2:15" s="7" customFormat="1" x14ac:dyDescent="0.25">
      <c r="B111" s="13"/>
      <c r="C111" s="32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61"/>
    </row>
    <row r="112" spans="2:15" s="7" customFormat="1" x14ac:dyDescent="0.25">
      <c r="B112" s="13"/>
      <c r="C112" s="32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61"/>
    </row>
    <row r="113" spans="2:15" s="7" customFormat="1" x14ac:dyDescent="0.25">
      <c r="B113" s="13"/>
      <c r="C113" s="32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61"/>
    </row>
    <row r="114" spans="2:15" s="7" customFormat="1" x14ac:dyDescent="0.25">
      <c r="B114" s="13"/>
      <c r="C114" s="32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61"/>
    </row>
    <row r="115" spans="2:15" s="7" customFormat="1" x14ac:dyDescent="0.25">
      <c r="B115" s="13"/>
      <c r="C115" s="32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61"/>
    </row>
    <row r="116" spans="2:15" s="7" customFormat="1" x14ac:dyDescent="0.25">
      <c r="B116" s="13"/>
      <c r="C116" s="32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61"/>
    </row>
    <row r="117" spans="2:15" s="7" customFormat="1" x14ac:dyDescent="0.25">
      <c r="B117" s="13"/>
      <c r="C117" s="32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61"/>
    </row>
    <row r="118" spans="2:15" s="7" customFormat="1" x14ac:dyDescent="0.25">
      <c r="B118" s="13"/>
      <c r="C118" s="32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61"/>
    </row>
    <row r="119" spans="2:15" s="7" customFormat="1" x14ac:dyDescent="0.25">
      <c r="B119" s="13"/>
      <c r="C119" s="32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61"/>
    </row>
    <row r="120" spans="2:15" s="7" customFormat="1" x14ac:dyDescent="0.25">
      <c r="B120" s="13"/>
      <c r="C120" s="32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61"/>
    </row>
    <row r="121" spans="2:15" s="7" customFormat="1" x14ac:dyDescent="0.25">
      <c r="B121" s="13"/>
      <c r="C121" s="32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61"/>
    </row>
    <row r="122" spans="2:15" s="7" customFormat="1" x14ac:dyDescent="0.25">
      <c r="B122" s="13"/>
      <c r="C122" s="32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61"/>
    </row>
    <row r="123" spans="2:15" s="7" customFormat="1" x14ac:dyDescent="0.25">
      <c r="B123" s="13"/>
      <c r="C123" s="32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61"/>
    </row>
    <row r="124" spans="2:15" s="7" customFormat="1" x14ac:dyDescent="0.25">
      <c r="B124" s="13"/>
      <c r="C124" s="32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61"/>
    </row>
    <row r="125" spans="2:15" s="7" customFormat="1" x14ac:dyDescent="0.25">
      <c r="B125" s="13"/>
      <c r="C125" s="32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61"/>
    </row>
    <row r="126" spans="2:15" s="7" customFormat="1" x14ac:dyDescent="0.25">
      <c r="B126" s="13"/>
      <c r="C126" s="32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61"/>
    </row>
    <row r="127" spans="2:15" s="7" customFormat="1" x14ac:dyDescent="0.25">
      <c r="B127" s="13"/>
      <c r="C127" s="32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61"/>
    </row>
    <row r="128" spans="2:15" s="7" customFormat="1" x14ac:dyDescent="0.25">
      <c r="B128" s="13"/>
      <c r="C128" s="32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61"/>
    </row>
    <row r="129" spans="2:15" s="7" customFormat="1" x14ac:dyDescent="0.25">
      <c r="B129" s="13"/>
      <c r="C129" s="32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61"/>
    </row>
    <row r="130" spans="2:15" s="7" customFormat="1" x14ac:dyDescent="0.25">
      <c r="B130" s="13"/>
      <c r="C130" s="32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61"/>
    </row>
    <row r="131" spans="2:15" s="7" customFormat="1" x14ac:dyDescent="0.25">
      <c r="B131" s="13"/>
      <c r="C131" s="32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61"/>
    </row>
    <row r="132" spans="2:15" s="7" customFormat="1" x14ac:dyDescent="0.25">
      <c r="B132" s="13"/>
      <c r="C132" s="32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61"/>
    </row>
    <row r="133" spans="2:15" s="7" customFormat="1" x14ac:dyDescent="0.25">
      <c r="B133" s="13"/>
      <c r="C133" s="32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61"/>
    </row>
    <row r="134" spans="2:15" s="7" customFormat="1" x14ac:dyDescent="0.25">
      <c r="B134" s="13"/>
      <c r="C134" s="32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61"/>
    </row>
    <row r="135" spans="2:15" s="7" customFormat="1" x14ac:dyDescent="0.25">
      <c r="B135" s="13"/>
      <c r="C135" s="32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61"/>
    </row>
    <row r="136" spans="2:15" s="7" customFormat="1" x14ac:dyDescent="0.25">
      <c r="B136" s="13"/>
      <c r="C136" s="32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61"/>
    </row>
    <row r="137" spans="2:15" s="7" customFormat="1" x14ac:dyDescent="0.25">
      <c r="B137" s="13"/>
      <c r="C137" s="32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61"/>
    </row>
    <row r="138" spans="2:15" s="7" customFormat="1" x14ac:dyDescent="0.25">
      <c r="B138" s="13"/>
      <c r="C138" s="32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61"/>
    </row>
    <row r="139" spans="2:15" s="7" customFormat="1" x14ac:dyDescent="0.25">
      <c r="B139" s="13"/>
      <c r="C139" s="32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61"/>
    </row>
    <row r="140" spans="2:15" s="7" customFormat="1" x14ac:dyDescent="0.25">
      <c r="B140" s="13"/>
      <c r="C140" s="32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61"/>
    </row>
    <row r="141" spans="2:15" s="7" customFormat="1" x14ac:dyDescent="0.25">
      <c r="B141" s="13"/>
      <c r="C141" s="32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61"/>
    </row>
    <row r="142" spans="2:15" s="7" customFormat="1" x14ac:dyDescent="0.25">
      <c r="B142" s="13"/>
      <c r="C142" s="32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61"/>
    </row>
    <row r="143" spans="2:15" s="7" customFormat="1" x14ac:dyDescent="0.25">
      <c r="B143" s="13"/>
      <c r="C143" s="32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61"/>
    </row>
    <row r="144" spans="2:15" s="7" customFormat="1" x14ac:dyDescent="0.25">
      <c r="B144" s="13"/>
      <c r="C144" s="32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61"/>
    </row>
    <row r="145" spans="2:15" s="7" customFormat="1" x14ac:dyDescent="0.25">
      <c r="B145" s="13"/>
      <c r="C145" s="32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61"/>
    </row>
    <row r="146" spans="2:15" s="7" customFormat="1" x14ac:dyDescent="0.25">
      <c r="B146" s="13"/>
      <c r="C146" s="32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61"/>
    </row>
    <row r="147" spans="2:15" s="7" customFormat="1" x14ac:dyDescent="0.25">
      <c r="B147" s="13"/>
      <c r="C147" s="32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61"/>
    </row>
    <row r="148" spans="2:15" s="7" customFormat="1" x14ac:dyDescent="0.25">
      <c r="B148" s="13"/>
      <c r="C148" s="32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61"/>
    </row>
    <row r="149" spans="2:15" s="7" customFormat="1" x14ac:dyDescent="0.25">
      <c r="B149" s="13"/>
      <c r="C149" s="32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61"/>
    </row>
    <row r="150" spans="2:15" s="7" customFormat="1" x14ac:dyDescent="0.25">
      <c r="B150" s="13"/>
      <c r="C150" s="32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61"/>
    </row>
    <row r="151" spans="2:15" s="7" customFormat="1" x14ac:dyDescent="0.25">
      <c r="B151" s="13"/>
      <c r="C151" s="32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61"/>
    </row>
    <row r="152" spans="2:15" s="7" customFormat="1" x14ac:dyDescent="0.25">
      <c r="B152" s="13"/>
      <c r="C152" s="32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61"/>
    </row>
    <row r="153" spans="2:15" s="7" customFormat="1" x14ac:dyDescent="0.25">
      <c r="B153" s="13"/>
      <c r="C153" s="32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61"/>
    </row>
    <row r="154" spans="2:15" s="7" customFormat="1" x14ac:dyDescent="0.25">
      <c r="B154" s="13"/>
      <c r="C154" s="32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61"/>
    </row>
    <row r="155" spans="2:15" s="7" customFormat="1" x14ac:dyDescent="0.25">
      <c r="B155" s="13"/>
      <c r="C155" s="32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61"/>
    </row>
    <row r="156" spans="2:15" s="7" customFormat="1" x14ac:dyDescent="0.25">
      <c r="B156" s="13"/>
      <c r="C156" s="32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61"/>
    </row>
    <row r="157" spans="2:15" s="7" customFormat="1" x14ac:dyDescent="0.25">
      <c r="B157" s="13"/>
      <c r="C157" s="32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61"/>
    </row>
    <row r="158" spans="2:15" s="7" customFormat="1" x14ac:dyDescent="0.25">
      <c r="B158" s="13"/>
      <c r="C158" s="32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61"/>
    </row>
    <row r="159" spans="2:15" s="7" customFormat="1" x14ac:dyDescent="0.25">
      <c r="B159" s="13"/>
      <c r="C159" s="32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61"/>
    </row>
    <row r="160" spans="2:15" s="7" customFormat="1" x14ac:dyDescent="0.25">
      <c r="B160" s="13"/>
      <c r="C160" s="32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61"/>
    </row>
    <row r="161" spans="2:15" s="7" customFormat="1" x14ac:dyDescent="0.25">
      <c r="B161" s="13"/>
      <c r="C161" s="32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61"/>
    </row>
    <row r="162" spans="2:15" s="7" customFormat="1" x14ac:dyDescent="0.25">
      <c r="B162" s="13"/>
      <c r="C162" s="32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61"/>
    </row>
    <row r="163" spans="2:15" s="7" customFormat="1" x14ac:dyDescent="0.25">
      <c r="B163" s="13"/>
      <c r="C163" s="32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61"/>
    </row>
    <row r="164" spans="2:15" s="7" customFormat="1" x14ac:dyDescent="0.25">
      <c r="B164" s="13"/>
      <c r="C164" s="32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61"/>
    </row>
    <row r="165" spans="2:15" s="7" customFormat="1" x14ac:dyDescent="0.25">
      <c r="B165" s="13"/>
      <c r="C165" s="32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61"/>
    </row>
    <row r="166" spans="2:15" s="7" customFormat="1" x14ac:dyDescent="0.25">
      <c r="B166" s="13"/>
      <c r="C166" s="32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61"/>
    </row>
    <row r="167" spans="2:15" s="7" customFormat="1" x14ac:dyDescent="0.25">
      <c r="B167" s="13"/>
      <c r="C167" s="32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61"/>
    </row>
    <row r="168" spans="2:15" s="7" customFormat="1" x14ac:dyDescent="0.25">
      <c r="B168" s="13"/>
      <c r="C168" s="32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61"/>
    </row>
    <row r="169" spans="2:15" s="7" customFormat="1" x14ac:dyDescent="0.25">
      <c r="B169" s="13"/>
      <c r="C169" s="32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61"/>
    </row>
    <row r="170" spans="2:15" s="7" customFormat="1" x14ac:dyDescent="0.25">
      <c r="B170" s="13"/>
      <c r="C170" s="32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61"/>
    </row>
    <row r="171" spans="2:15" s="7" customFormat="1" x14ac:dyDescent="0.25">
      <c r="B171" s="13"/>
      <c r="C171" s="32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61"/>
    </row>
    <row r="172" spans="2:15" s="7" customFormat="1" x14ac:dyDescent="0.25">
      <c r="B172" s="13"/>
      <c r="C172" s="32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61"/>
    </row>
    <row r="173" spans="2:15" s="7" customFormat="1" x14ac:dyDescent="0.25">
      <c r="B173" s="13"/>
      <c r="C173" s="32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61"/>
    </row>
    <row r="174" spans="2:15" s="7" customFormat="1" x14ac:dyDescent="0.25">
      <c r="B174" s="13"/>
      <c r="C174" s="32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61"/>
    </row>
    <row r="175" spans="2:15" s="7" customFormat="1" x14ac:dyDescent="0.25">
      <c r="B175" s="13"/>
      <c r="C175" s="32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61"/>
    </row>
    <row r="176" spans="2:15" s="7" customFormat="1" x14ac:dyDescent="0.25">
      <c r="B176" s="13"/>
      <c r="C176" s="32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61"/>
    </row>
    <row r="177" spans="2:15" s="7" customFormat="1" x14ac:dyDescent="0.25">
      <c r="B177" s="13"/>
      <c r="C177" s="32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61"/>
    </row>
    <row r="178" spans="2:15" s="7" customFormat="1" x14ac:dyDescent="0.25">
      <c r="B178" s="13"/>
      <c r="C178" s="32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61"/>
    </row>
    <row r="179" spans="2:15" s="7" customFormat="1" x14ac:dyDescent="0.25">
      <c r="B179" s="13"/>
      <c r="C179" s="32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61"/>
    </row>
    <row r="180" spans="2:15" s="7" customFormat="1" x14ac:dyDescent="0.25">
      <c r="B180" s="13"/>
      <c r="C180" s="32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61"/>
    </row>
    <row r="181" spans="2:15" s="7" customFormat="1" x14ac:dyDescent="0.25">
      <c r="B181" s="13"/>
      <c r="C181" s="32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61"/>
    </row>
    <row r="182" spans="2:15" s="7" customFormat="1" x14ac:dyDescent="0.25">
      <c r="B182" s="13"/>
      <c r="C182" s="32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61"/>
    </row>
    <row r="183" spans="2:15" s="7" customFormat="1" x14ac:dyDescent="0.25">
      <c r="B183" s="13"/>
      <c r="C183" s="32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61"/>
    </row>
    <row r="184" spans="2:15" s="7" customFormat="1" x14ac:dyDescent="0.25">
      <c r="B184" s="13"/>
      <c r="C184" s="32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61"/>
    </row>
    <row r="185" spans="2:15" s="7" customFormat="1" x14ac:dyDescent="0.25">
      <c r="B185" s="13"/>
      <c r="C185" s="32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61"/>
    </row>
    <row r="186" spans="2:15" s="7" customFormat="1" x14ac:dyDescent="0.25">
      <c r="B186" s="13"/>
      <c r="C186" s="32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61"/>
    </row>
    <row r="187" spans="2:15" s="7" customFormat="1" x14ac:dyDescent="0.25">
      <c r="B187" s="13"/>
      <c r="C187" s="32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61"/>
    </row>
    <row r="188" spans="2:15" s="7" customFormat="1" x14ac:dyDescent="0.25">
      <c r="B188" s="13"/>
      <c r="C188" s="32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61"/>
    </row>
    <row r="189" spans="2:15" s="7" customFormat="1" x14ac:dyDescent="0.25">
      <c r="B189" s="13"/>
      <c r="C189" s="32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61"/>
    </row>
    <row r="190" spans="2:15" s="7" customFormat="1" x14ac:dyDescent="0.25">
      <c r="B190" s="13"/>
      <c r="C190" s="32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61"/>
    </row>
    <row r="191" spans="2:15" s="7" customFormat="1" x14ac:dyDescent="0.25">
      <c r="B191" s="13"/>
      <c r="C191" s="32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61"/>
    </row>
    <row r="192" spans="2:15" s="7" customFormat="1" x14ac:dyDescent="0.25">
      <c r="B192" s="13"/>
      <c r="C192" s="32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61"/>
    </row>
    <row r="193" spans="2:15" s="7" customFormat="1" x14ac:dyDescent="0.25">
      <c r="B193" s="13"/>
      <c r="C193" s="32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61"/>
    </row>
    <row r="194" spans="2:15" s="7" customFormat="1" x14ac:dyDescent="0.25">
      <c r="B194" s="13"/>
      <c r="C194" s="32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61"/>
    </row>
    <row r="195" spans="2:15" s="7" customFormat="1" x14ac:dyDescent="0.25">
      <c r="B195" s="13"/>
      <c r="C195" s="32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61"/>
    </row>
    <row r="196" spans="2:15" s="7" customFormat="1" x14ac:dyDescent="0.25">
      <c r="B196" s="13"/>
      <c r="C196" s="32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61"/>
    </row>
    <row r="197" spans="2:15" s="7" customFormat="1" x14ac:dyDescent="0.25">
      <c r="B197" s="13"/>
      <c r="C197" s="32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61"/>
    </row>
    <row r="198" spans="2:15" s="7" customFormat="1" x14ac:dyDescent="0.25">
      <c r="B198" s="13"/>
      <c r="C198" s="32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61"/>
    </row>
    <row r="199" spans="2:15" s="7" customFormat="1" x14ac:dyDescent="0.25">
      <c r="B199" s="13"/>
      <c r="C199" s="32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61"/>
    </row>
    <row r="200" spans="2:15" s="7" customFormat="1" x14ac:dyDescent="0.25">
      <c r="B200" s="13"/>
      <c r="C200" s="32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61"/>
    </row>
    <row r="201" spans="2:15" s="7" customFormat="1" x14ac:dyDescent="0.25">
      <c r="B201" s="13"/>
      <c r="C201" s="32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61"/>
    </row>
    <row r="202" spans="2:15" s="7" customFormat="1" x14ac:dyDescent="0.25">
      <c r="B202" s="13"/>
      <c r="C202" s="32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61"/>
    </row>
    <row r="203" spans="2:15" s="7" customFormat="1" x14ac:dyDescent="0.25">
      <c r="B203" s="13"/>
      <c r="C203" s="32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61"/>
    </row>
    <row r="204" spans="2:15" s="7" customFormat="1" x14ac:dyDescent="0.25">
      <c r="B204" s="13"/>
      <c r="C204" s="32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61"/>
    </row>
    <row r="205" spans="2:15" s="7" customFormat="1" x14ac:dyDescent="0.25">
      <c r="B205" s="13"/>
      <c r="C205" s="32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61"/>
    </row>
    <row r="206" spans="2:15" s="7" customFormat="1" x14ac:dyDescent="0.25">
      <c r="B206" s="13"/>
      <c r="C206" s="32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61"/>
    </row>
    <row r="207" spans="2:15" s="7" customFormat="1" x14ac:dyDescent="0.25">
      <c r="B207" s="13"/>
      <c r="C207" s="32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61"/>
    </row>
    <row r="208" spans="2:15" s="7" customFormat="1" x14ac:dyDescent="0.25">
      <c r="B208" s="13"/>
      <c r="C208" s="32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61"/>
    </row>
    <row r="209" spans="2:15" s="7" customFormat="1" x14ac:dyDescent="0.25">
      <c r="B209" s="13"/>
      <c r="C209" s="32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61"/>
    </row>
    <row r="210" spans="2:15" s="7" customFormat="1" x14ac:dyDescent="0.25">
      <c r="B210" s="13"/>
      <c r="C210" s="32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61"/>
    </row>
    <row r="211" spans="2:15" s="7" customFormat="1" x14ac:dyDescent="0.25">
      <c r="B211" s="13"/>
      <c r="C211" s="32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61"/>
    </row>
    <row r="212" spans="2:15" s="7" customFormat="1" x14ac:dyDescent="0.25">
      <c r="B212" s="13"/>
      <c r="C212" s="32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61"/>
    </row>
    <row r="213" spans="2:15" s="7" customFormat="1" x14ac:dyDescent="0.25">
      <c r="B213" s="13"/>
      <c r="C213" s="32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61"/>
    </row>
    <row r="214" spans="2:15" s="7" customFormat="1" x14ac:dyDescent="0.25">
      <c r="B214" s="13"/>
      <c r="C214" s="32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61"/>
    </row>
    <row r="215" spans="2:15" s="7" customFormat="1" x14ac:dyDescent="0.25">
      <c r="B215" s="13"/>
      <c r="C215" s="32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61"/>
    </row>
    <row r="216" spans="2:15" s="7" customFormat="1" x14ac:dyDescent="0.25">
      <c r="B216" s="13"/>
      <c r="C216" s="32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61"/>
    </row>
    <row r="217" spans="2:15" s="7" customFormat="1" x14ac:dyDescent="0.25">
      <c r="B217" s="13"/>
      <c r="C217" s="32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61"/>
    </row>
    <row r="218" spans="2:15" s="7" customFormat="1" x14ac:dyDescent="0.25">
      <c r="B218" s="13"/>
      <c r="C218" s="32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61"/>
    </row>
    <row r="219" spans="2:15" s="7" customFormat="1" x14ac:dyDescent="0.25">
      <c r="B219" s="13"/>
      <c r="C219" s="32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61"/>
    </row>
    <row r="220" spans="2:15" s="7" customFormat="1" x14ac:dyDescent="0.25">
      <c r="B220" s="13"/>
      <c r="C220" s="32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61"/>
    </row>
    <row r="221" spans="2:15" s="7" customFormat="1" x14ac:dyDescent="0.25">
      <c r="B221" s="13"/>
      <c r="C221" s="32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61"/>
    </row>
    <row r="222" spans="2:15" s="7" customFormat="1" x14ac:dyDescent="0.25">
      <c r="B222" s="13"/>
      <c r="C222" s="32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61"/>
    </row>
    <row r="223" spans="2:15" s="7" customFormat="1" x14ac:dyDescent="0.25">
      <c r="B223" s="13"/>
      <c r="C223" s="32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61"/>
    </row>
    <row r="224" spans="2:15" s="7" customFormat="1" x14ac:dyDescent="0.25">
      <c r="B224" s="13"/>
      <c r="C224" s="32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61"/>
    </row>
    <row r="225" spans="2:15" s="7" customFormat="1" x14ac:dyDescent="0.25">
      <c r="B225" s="13"/>
      <c r="C225" s="32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61"/>
    </row>
    <row r="226" spans="2:15" s="7" customFormat="1" x14ac:dyDescent="0.25">
      <c r="B226" s="13"/>
      <c r="C226" s="32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61"/>
    </row>
    <row r="227" spans="2:15" s="7" customFormat="1" x14ac:dyDescent="0.25">
      <c r="B227" s="13"/>
      <c r="C227" s="32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61"/>
    </row>
    <row r="228" spans="2:15" s="7" customFormat="1" x14ac:dyDescent="0.25">
      <c r="B228" s="13"/>
      <c r="C228" s="32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61"/>
    </row>
    <row r="229" spans="2:15" s="7" customFormat="1" x14ac:dyDescent="0.25">
      <c r="B229" s="13"/>
      <c r="C229" s="32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61"/>
    </row>
    <row r="230" spans="2:15" s="7" customFormat="1" x14ac:dyDescent="0.25">
      <c r="B230" s="13"/>
      <c r="C230" s="32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61"/>
    </row>
    <row r="231" spans="2:15" s="7" customFormat="1" x14ac:dyDescent="0.25">
      <c r="B231" s="13"/>
      <c r="C231" s="32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61"/>
    </row>
    <row r="232" spans="2:15" s="7" customFormat="1" x14ac:dyDescent="0.25">
      <c r="B232" s="13"/>
      <c r="C232" s="32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61"/>
    </row>
    <row r="233" spans="2:15" s="7" customFormat="1" x14ac:dyDescent="0.25">
      <c r="B233" s="13"/>
      <c r="C233" s="32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61"/>
    </row>
    <row r="234" spans="2:15" s="7" customFormat="1" x14ac:dyDescent="0.25">
      <c r="B234" s="13"/>
      <c r="C234" s="32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61"/>
    </row>
    <row r="235" spans="2:15" s="7" customFormat="1" x14ac:dyDescent="0.25">
      <c r="B235" s="13"/>
      <c r="C235" s="32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61"/>
    </row>
    <row r="236" spans="2:15" s="7" customFormat="1" x14ac:dyDescent="0.25">
      <c r="B236" s="13"/>
      <c r="C236" s="32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61"/>
    </row>
    <row r="237" spans="2:15" s="7" customFormat="1" x14ac:dyDescent="0.25">
      <c r="B237" s="13"/>
      <c r="C237" s="32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61"/>
    </row>
    <row r="238" spans="2:15" s="7" customFormat="1" x14ac:dyDescent="0.25">
      <c r="B238" s="13"/>
      <c r="C238" s="32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61"/>
    </row>
    <row r="239" spans="2:15" s="7" customFormat="1" x14ac:dyDescent="0.25">
      <c r="B239" s="13"/>
      <c r="C239" s="32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61"/>
    </row>
    <row r="240" spans="2:15" s="7" customFormat="1" x14ac:dyDescent="0.25">
      <c r="B240" s="13"/>
      <c r="C240" s="32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61"/>
    </row>
    <row r="241" spans="2:15" s="7" customFormat="1" x14ac:dyDescent="0.25">
      <c r="B241" s="13"/>
      <c r="C241" s="32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61"/>
    </row>
    <row r="242" spans="2:15" s="7" customFormat="1" x14ac:dyDescent="0.25">
      <c r="B242" s="13"/>
      <c r="C242" s="32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61"/>
    </row>
    <row r="243" spans="2:15" s="7" customFormat="1" x14ac:dyDescent="0.25">
      <c r="B243" s="13"/>
      <c r="C243" s="32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61"/>
    </row>
    <row r="244" spans="2:15" s="7" customFormat="1" x14ac:dyDescent="0.25">
      <c r="B244" s="13"/>
      <c r="C244" s="32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61"/>
    </row>
    <row r="245" spans="2:15" s="7" customFormat="1" x14ac:dyDescent="0.25">
      <c r="B245" s="13"/>
      <c r="C245" s="32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61"/>
    </row>
    <row r="246" spans="2:15" s="7" customFormat="1" x14ac:dyDescent="0.25">
      <c r="B246" s="13"/>
      <c r="C246" s="32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61"/>
    </row>
    <row r="247" spans="2:15" s="7" customFormat="1" x14ac:dyDescent="0.25">
      <c r="B247" s="13"/>
      <c r="C247" s="32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61"/>
    </row>
    <row r="248" spans="2:15" s="7" customFormat="1" x14ac:dyDescent="0.25">
      <c r="B248" s="13"/>
      <c r="C248" s="32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61"/>
    </row>
    <row r="249" spans="2:15" s="7" customFormat="1" x14ac:dyDescent="0.25">
      <c r="B249" s="13"/>
      <c r="C249" s="32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61"/>
    </row>
    <row r="250" spans="2:15" s="7" customFormat="1" x14ac:dyDescent="0.25">
      <c r="B250" s="13"/>
      <c r="C250" s="32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61"/>
    </row>
    <row r="251" spans="2:15" s="7" customFormat="1" x14ac:dyDescent="0.25">
      <c r="B251" s="13"/>
      <c r="C251" s="32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61"/>
    </row>
    <row r="252" spans="2:15" s="7" customFormat="1" x14ac:dyDescent="0.25">
      <c r="B252" s="13"/>
      <c r="C252" s="32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61"/>
    </row>
    <row r="253" spans="2:15" s="7" customFormat="1" x14ac:dyDescent="0.25">
      <c r="B253" s="13"/>
      <c r="C253" s="32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61"/>
    </row>
    <row r="254" spans="2:15" s="7" customFormat="1" x14ac:dyDescent="0.25">
      <c r="B254" s="13"/>
      <c r="C254" s="32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61"/>
    </row>
    <row r="255" spans="2:15" s="7" customFormat="1" x14ac:dyDescent="0.25">
      <c r="B255" s="13"/>
      <c r="C255" s="32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61"/>
    </row>
    <row r="256" spans="2:15" s="7" customFormat="1" x14ac:dyDescent="0.25">
      <c r="B256" s="13"/>
      <c r="C256" s="32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61"/>
    </row>
    <row r="257" spans="2:15" s="7" customFormat="1" x14ac:dyDescent="0.25">
      <c r="B257" s="13"/>
      <c r="C257" s="32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61"/>
    </row>
    <row r="258" spans="2:15" s="7" customFormat="1" x14ac:dyDescent="0.25">
      <c r="B258" s="13"/>
      <c r="C258" s="32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61"/>
    </row>
    <row r="259" spans="2:15" s="7" customFormat="1" x14ac:dyDescent="0.25">
      <c r="B259" s="13"/>
      <c r="C259" s="32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61"/>
    </row>
    <row r="260" spans="2:15" s="7" customFormat="1" x14ac:dyDescent="0.25">
      <c r="B260" s="13"/>
      <c r="C260" s="32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61"/>
    </row>
    <row r="261" spans="2:15" s="7" customFormat="1" x14ac:dyDescent="0.25">
      <c r="B261" s="13"/>
      <c r="C261" s="32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61"/>
    </row>
    <row r="262" spans="2:15" s="7" customFormat="1" x14ac:dyDescent="0.25">
      <c r="B262" s="13"/>
      <c r="C262" s="32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61"/>
    </row>
    <row r="263" spans="2:15" s="7" customFormat="1" x14ac:dyDescent="0.25">
      <c r="B263" s="13"/>
      <c r="C263" s="32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61"/>
    </row>
    <row r="264" spans="2:15" s="7" customFormat="1" x14ac:dyDescent="0.25">
      <c r="B264" s="13"/>
      <c r="C264" s="32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61"/>
    </row>
    <row r="265" spans="2:15" s="7" customFormat="1" x14ac:dyDescent="0.25">
      <c r="B265" s="13"/>
      <c r="C265" s="32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61"/>
    </row>
    <row r="266" spans="2:15" s="7" customFormat="1" x14ac:dyDescent="0.25">
      <c r="B266" s="13"/>
      <c r="C266" s="32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61"/>
    </row>
    <row r="267" spans="2:15" s="7" customFormat="1" x14ac:dyDescent="0.25">
      <c r="B267" s="13"/>
      <c r="C267" s="32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61"/>
    </row>
    <row r="268" spans="2:15" s="7" customFormat="1" x14ac:dyDescent="0.25">
      <c r="B268" s="13"/>
      <c r="C268" s="32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61"/>
    </row>
    <row r="269" spans="2:15" s="7" customFormat="1" x14ac:dyDescent="0.25">
      <c r="B269" s="13"/>
      <c r="C269" s="32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61"/>
    </row>
    <row r="270" spans="2:15" s="7" customFormat="1" x14ac:dyDescent="0.25">
      <c r="B270" s="13"/>
      <c r="C270" s="32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61"/>
    </row>
    <row r="271" spans="2:15" s="7" customFormat="1" x14ac:dyDescent="0.25">
      <c r="B271" s="13"/>
      <c r="C271" s="32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61"/>
    </row>
    <row r="272" spans="2:15" s="7" customFormat="1" x14ac:dyDescent="0.25">
      <c r="B272" s="13"/>
      <c r="C272" s="32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61"/>
    </row>
    <row r="273" spans="2:15" s="7" customFormat="1" x14ac:dyDescent="0.25">
      <c r="B273" s="13"/>
      <c r="C273" s="32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61"/>
    </row>
    <row r="274" spans="2:15" s="7" customFormat="1" x14ac:dyDescent="0.25">
      <c r="B274" s="13"/>
      <c r="C274" s="32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61"/>
    </row>
    <row r="275" spans="2:15" s="7" customFormat="1" x14ac:dyDescent="0.25">
      <c r="B275" s="13"/>
      <c r="C275" s="32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61"/>
    </row>
    <row r="276" spans="2:15" s="7" customFormat="1" x14ac:dyDescent="0.25">
      <c r="B276" s="13"/>
      <c r="C276" s="32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61"/>
    </row>
    <row r="277" spans="2:15" s="7" customFormat="1" x14ac:dyDescent="0.25">
      <c r="B277" s="13"/>
      <c r="C277" s="32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61"/>
    </row>
    <row r="278" spans="2:15" s="7" customFormat="1" x14ac:dyDescent="0.25">
      <c r="B278" s="13"/>
      <c r="C278" s="32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61"/>
    </row>
    <row r="279" spans="2:15" s="7" customFormat="1" x14ac:dyDescent="0.25">
      <c r="B279" s="13"/>
      <c r="C279" s="32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61"/>
    </row>
    <row r="280" spans="2:15" s="7" customFormat="1" x14ac:dyDescent="0.25">
      <c r="B280" s="13"/>
      <c r="C280" s="32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61"/>
    </row>
    <row r="281" spans="2:15" s="7" customFormat="1" x14ac:dyDescent="0.25">
      <c r="B281" s="13"/>
      <c r="C281" s="32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61"/>
    </row>
    <row r="282" spans="2:15" s="7" customFormat="1" x14ac:dyDescent="0.25">
      <c r="B282" s="13"/>
      <c r="C282" s="32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61"/>
    </row>
    <row r="283" spans="2:15" s="7" customFormat="1" x14ac:dyDescent="0.25">
      <c r="B283" s="13"/>
      <c r="C283" s="32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61"/>
    </row>
    <row r="284" spans="2:15" s="7" customFormat="1" x14ac:dyDescent="0.25">
      <c r="B284" s="13"/>
      <c r="C284" s="32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61"/>
    </row>
    <row r="285" spans="2:15" s="7" customFormat="1" x14ac:dyDescent="0.25">
      <c r="B285" s="13"/>
      <c r="C285" s="32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61"/>
    </row>
    <row r="286" spans="2:15" s="7" customFormat="1" x14ac:dyDescent="0.25">
      <c r="B286" s="13"/>
      <c r="C286" s="32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61"/>
    </row>
    <row r="287" spans="2:15" s="7" customFormat="1" x14ac:dyDescent="0.25">
      <c r="B287" s="13"/>
      <c r="C287" s="32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61"/>
    </row>
    <row r="288" spans="2:15" s="7" customFormat="1" x14ac:dyDescent="0.25">
      <c r="B288" s="13"/>
      <c r="C288" s="32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61"/>
    </row>
    <row r="289" spans="2:15" s="7" customFormat="1" x14ac:dyDescent="0.25">
      <c r="B289" s="13"/>
      <c r="C289" s="32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61"/>
    </row>
    <row r="290" spans="2:15" s="7" customFormat="1" x14ac:dyDescent="0.25">
      <c r="B290" s="13"/>
      <c r="C290" s="32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61"/>
    </row>
    <row r="291" spans="2:15" s="7" customFormat="1" x14ac:dyDescent="0.25">
      <c r="B291" s="13"/>
      <c r="C291" s="32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61"/>
    </row>
    <row r="292" spans="2:15" s="7" customFormat="1" x14ac:dyDescent="0.25">
      <c r="B292" s="13"/>
      <c r="C292" s="32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61"/>
    </row>
    <row r="293" spans="2:15" s="7" customFormat="1" x14ac:dyDescent="0.25">
      <c r="B293" s="13"/>
      <c r="C293" s="32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61"/>
    </row>
    <row r="294" spans="2:15" s="7" customFormat="1" x14ac:dyDescent="0.25">
      <c r="B294" s="13"/>
      <c r="C294" s="32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61"/>
    </row>
    <row r="295" spans="2:15" s="7" customFormat="1" x14ac:dyDescent="0.25">
      <c r="B295" s="13"/>
      <c r="C295" s="32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61"/>
    </row>
    <row r="296" spans="2:15" s="7" customFormat="1" x14ac:dyDescent="0.25">
      <c r="B296" s="13"/>
      <c r="C296" s="32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61"/>
    </row>
    <row r="297" spans="2:15" s="7" customFormat="1" x14ac:dyDescent="0.25">
      <c r="B297" s="13"/>
      <c r="C297" s="32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61"/>
    </row>
    <row r="298" spans="2:15" s="7" customFormat="1" x14ac:dyDescent="0.25">
      <c r="B298" s="13"/>
      <c r="C298" s="32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61"/>
    </row>
    <row r="299" spans="2:15" s="7" customFormat="1" x14ac:dyDescent="0.25">
      <c r="B299" s="13"/>
      <c r="C299" s="32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61"/>
    </row>
    <row r="300" spans="2:15" s="7" customFormat="1" x14ac:dyDescent="0.25">
      <c r="B300" s="13"/>
      <c r="C300" s="32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61"/>
    </row>
    <row r="301" spans="2:15" s="7" customFormat="1" x14ac:dyDescent="0.25">
      <c r="B301" s="13"/>
      <c r="C301" s="32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61"/>
    </row>
    <row r="302" spans="2:15" s="7" customFormat="1" x14ac:dyDescent="0.25">
      <c r="B302" s="13"/>
      <c r="C302" s="32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61"/>
    </row>
    <row r="303" spans="2:15" s="7" customFormat="1" x14ac:dyDescent="0.25">
      <c r="B303" s="13"/>
      <c r="C303" s="32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61"/>
    </row>
    <row r="304" spans="2:15" s="7" customFormat="1" x14ac:dyDescent="0.25">
      <c r="B304" s="13"/>
      <c r="C304" s="32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61"/>
    </row>
    <row r="305" spans="2:15" s="7" customFormat="1" x14ac:dyDescent="0.25">
      <c r="B305" s="13"/>
      <c r="C305" s="32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61"/>
    </row>
    <row r="306" spans="2:15" s="7" customFormat="1" x14ac:dyDescent="0.25">
      <c r="B306" s="13"/>
      <c r="C306" s="32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61"/>
    </row>
    <row r="307" spans="2:15" s="7" customFormat="1" x14ac:dyDescent="0.25">
      <c r="B307" s="13"/>
      <c r="C307" s="32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61"/>
    </row>
    <row r="308" spans="2:15" s="7" customFormat="1" x14ac:dyDescent="0.25">
      <c r="B308" s="13"/>
      <c r="C308" s="32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61"/>
    </row>
    <row r="309" spans="2:15" s="7" customFormat="1" x14ac:dyDescent="0.25">
      <c r="B309" s="13"/>
      <c r="C309" s="32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61"/>
    </row>
    <row r="310" spans="2:15" s="7" customFormat="1" x14ac:dyDescent="0.25">
      <c r="B310" s="13"/>
      <c r="C310" s="32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61"/>
    </row>
    <row r="311" spans="2:15" s="7" customFormat="1" x14ac:dyDescent="0.25">
      <c r="B311" s="13"/>
      <c r="C311" s="32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61"/>
    </row>
    <row r="312" spans="2:15" s="7" customFormat="1" x14ac:dyDescent="0.25">
      <c r="B312" s="13"/>
      <c r="C312" s="32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61"/>
    </row>
    <row r="313" spans="2:15" s="7" customFormat="1" x14ac:dyDescent="0.25">
      <c r="B313" s="13"/>
      <c r="C313" s="32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61"/>
    </row>
    <row r="314" spans="2:15" s="7" customFormat="1" x14ac:dyDescent="0.25">
      <c r="B314" s="13"/>
      <c r="C314" s="32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61"/>
    </row>
    <row r="315" spans="2:15" s="7" customFormat="1" x14ac:dyDescent="0.25">
      <c r="B315" s="13"/>
      <c r="C315" s="32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61"/>
    </row>
    <row r="316" spans="2:15" s="7" customFormat="1" x14ac:dyDescent="0.25">
      <c r="B316" s="13"/>
      <c r="C316" s="32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61"/>
    </row>
    <row r="317" spans="2:15" s="7" customFormat="1" x14ac:dyDescent="0.25">
      <c r="B317" s="13"/>
      <c r="C317" s="32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61"/>
    </row>
    <row r="318" spans="2:15" s="7" customFormat="1" x14ac:dyDescent="0.25">
      <c r="B318" s="13"/>
      <c r="C318" s="32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61"/>
    </row>
    <row r="319" spans="2:15" s="7" customFormat="1" x14ac:dyDescent="0.25">
      <c r="B319" s="13"/>
      <c r="C319" s="32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61"/>
    </row>
    <row r="320" spans="2:15" s="7" customFormat="1" x14ac:dyDescent="0.25">
      <c r="B320" s="13"/>
      <c r="C320" s="32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61"/>
    </row>
    <row r="321" spans="2:15" s="7" customFormat="1" x14ac:dyDescent="0.25">
      <c r="B321" s="13"/>
      <c r="C321" s="32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61"/>
    </row>
    <row r="322" spans="2:15" s="7" customFormat="1" x14ac:dyDescent="0.25">
      <c r="B322" s="13"/>
      <c r="C322" s="32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61"/>
    </row>
    <row r="323" spans="2:15" s="7" customFormat="1" x14ac:dyDescent="0.25">
      <c r="B323" s="13"/>
      <c r="C323" s="32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61"/>
    </row>
    <row r="324" spans="2:15" s="7" customFormat="1" x14ac:dyDescent="0.25">
      <c r="B324" s="13"/>
      <c r="C324" s="32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61"/>
    </row>
    <row r="325" spans="2:15" s="7" customFormat="1" x14ac:dyDescent="0.25">
      <c r="B325" s="13"/>
      <c r="C325" s="32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61"/>
    </row>
    <row r="326" spans="2:15" s="7" customFormat="1" x14ac:dyDescent="0.25">
      <c r="B326" s="13"/>
      <c r="C326" s="32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61"/>
    </row>
    <row r="327" spans="2:15" s="7" customFormat="1" x14ac:dyDescent="0.25">
      <c r="B327" s="13"/>
      <c r="C327" s="32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61"/>
    </row>
    <row r="328" spans="2:15" s="7" customFormat="1" x14ac:dyDescent="0.25">
      <c r="B328" s="13"/>
      <c r="C328" s="32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61"/>
    </row>
    <row r="329" spans="2:15" s="7" customFormat="1" x14ac:dyDescent="0.25">
      <c r="B329" s="13"/>
      <c r="C329" s="32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61"/>
    </row>
    <row r="330" spans="2:15" s="7" customFormat="1" x14ac:dyDescent="0.25">
      <c r="B330" s="13"/>
      <c r="C330" s="32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61"/>
    </row>
    <row r="331" spans="2:15" s="7" customFormat="1" x14ac:dyDescent="0.25">
      <c r="B331" s="13"/>
      <c r="C331" s="32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61"/>
    </row>
    <row r="332" spans="2:15" s="7" customFormat="1" x14ac:dyDescent="0.25">
      <c r="B332" s="13"/>
      <c r="C332" s="32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61"/>
    </row>
    <row r="333" spans="2:15" s="7" customFormat="1" x14ac:dyDescent="0.25">
      <c r="B333" s="13"/>
      <c r="C333" s="32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61"/>
    </row>
    <row r="334" spans="2:15" s="7" customFormat="1" x14ac:dyDescent="0.25">
      <c r="B334" s="13"/>
      <c r="C334" s="32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61"/>
    </row>
    <row r="335" spans="2:15" s="7" customFormat="1" x14ac:dyDescent="0.25">
      <c r="B335" s="13"/>
      <c r="C335" s="32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61"/>
    </row>
    <row r="336" spans="2:15" s="7" customFormat="1" x14ac:dyDescent="0.25">
      <c r="B336" s="13"/>
      <c r="C336" s="32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61"/>
    </row>
    <row r="337" spans="2:15" s="7" customFormat="1" x14ac:dyDescent="0.25">
      <c r="B337" s="13"/>
      <c r="C337" s="32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61"/>
    </row>
    <row r="338" spans="2:15" s="7" customFormat="1" x14ac:dyDescent="0.25">
      <c r="B338" s="13"/>
      <c r="C338" s="32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61"/>
    </row>
    <row r="339" spans="2:15" s="7" customFormat="1" x14ac:dyDescent="0.25">
      <c r="B339" s="13"/>
      <c r="C339" s="32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61"/>
    </row>
    <row r="340" spans="2:15" s="7" customFormat="1" x14ac:dyDescent="0.25">
      <c r="B340" s="13"/>
      <c r="C340" s="32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61"/>
    </row>
    <row r="341" spans="2:15" s="7" customFormat="1" x14ac:dyDescent="0.25">
      <c r="B341" s="13"/>
      <c r="C341" s="32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61"/>
    </row>
    <row r="342" spans="2:15" s="7" customFormat="1" x14ac:dyDescent="0.25">
      <c r="B342" s="13"/>
      <c r="C342" s="32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61"/>
    </row>
    <row r="343" spans="2:15" s="7" customFormat="1" x14ac:dyDescent="0.25">
      <c r="B343" s="13"/>
      <c r="C343" s="32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61"/>
    </row>
    <row r="344" spans="2:15" s="7" customFormat="1" x14ac:dyDescent="0.25">
      <c r="B344" s="13"/>
      <c r="C344" s="32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61"/>
    </row>
    <row r="345" spans="2:15" s="7" customFormat="1" x14ac:dyDescent="0.25">
      <c r="B345" s="13"/>
      <c r="C345" s="32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61"/>
    </row>
    <row r="346" spans="2:15" s="7" customFormat="1" x14ac:dyDescent="0.25">
      <c r="B346" s="13"/>
      <c r="C346" s="32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61"/>
    </row>
    <row r="347" spans="2:15" s="7" customFormat="1" x14ac:dyDescent="0.25">
      <c r="B347" s="13"/>
      <c r="C347" s="32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61"/>
    </row>
    <row r="348" spans="2:15" s="7" customFormat="1" x14ac:dyDescent="0.25">
      <c r="B348" s="13"/>
      <c r="C348" s="32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61"/>
    </row>
    <row r="349" spans="2:15" s="7" customFormat="1" x14ac:dyDescent="0.25">
      <c r="B349" s="13"/>
      <c r="C349" s="32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61"/>
    </row>
    <row r="350" spans="2:15" s="7" customFormat="1" x14ac:dyDescent="0.25">
      <c r="B350" s="13"/>
      <c r="C350" s="32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61"/>
    </row>
    <row r="351" spans="2:15" s="7" customFormat="1" x14ac:dyDescent="0.25">
      <c r="B351" s="13"/>
      <c r="C351" s="32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61"/>
    </row>
    <row r="352" spans="2:15" s="7" customFormat="1" x14ac:dyDescent="0.25">
      <c r="B352" s="13"/>
      <c r="C352" s="32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61"/>
    </row>
    <row r="353" spans="2:15" s="7" customFormat="1" x14ac:dyDescent="0.25">
      <c r="B353" s="13"/>
      <c r="C353" s="32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61"/>
    </row>
    <row r="354" spans="2:15" s="7" customFormat="1" x14ac:dyDescent="0.25">
      <c r="B354" s="13"/>
      <c r="C354" s="32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61"/>
    </row>
    <row r="355" spans="2:15" s="7" customFormat="1" x14ac:dyDescent="0.25">
      <c r="B355" s="13"/>
      <c r="C355" s="32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61"/>
    </row>
    <row r="356" spans="2:15" s="7" customFormat="1" x14ac:dyDescent="0.25">
      <c r="B356" s="13"/>
      <c r="C356" s="32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61"/>
    </row>
    <row r="357" spans="2:15" s="7" customFormat="1" x14ac:dyDescent="0.25">
      <c r="B357" s="13"/>
      <c r="C357" s="32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61"/>
    </row>
    <row r="358" spans="2:15" s="7" customFormat="1" x14ac:dyDescent="0.25">
      <c r="B358" s="13"/>
      <c r="C358" s="32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61"/>
    </row>
    <row r="359" spans="2:15" s="7" customFormat="1" x14ac:dyDescent="0.25">
      <c r="B359" s="13"/>
      <c r="C359" s="32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61"/>
    </row>
    <row r="360" spans="2:15" s="7" customFormat="1" x14ac:dyDescent="0.25">
      <c r="B360" s="13"/>
      <c r="C360" s="32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61"/>
    </row>
    <row r="361" spans="2:15" s="7" customFormat="1" x14ac:dyDescent="0.25">
      <c r="B361" s="13"/>
      <c r="C361" s="32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61"/>
    </row>
    <row r="362" spans="2:15" s="7" customFormat="1" x14ac:dyDescent="0.25">
      <c r="B362" s="13"/>
      <c r="C362" s="32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61"/>
    </row>
    <row r="363" spans="2:15" s="7" customFormat="1" x14ac:dyDescent="0.25">
      <c r="B363" s="13"/>
      <c r="C363" s="32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61"/>
    </row>
    <row r="364" spans="2:15" s="7" customFormat="1" x14ac:dyDescent="0.25">
      <c r="B364" s="13"/>
      <c r="C364" s="32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61"/>
    </row>
    <row r="365" spans="2:15" s="7" customFormat="1" x14ac:dyDescent="0.25">
      <c r="B365" s="13"/>
      <c r="C365" s="32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61"/>
    </row>
    <row r="366" spans="2:15" s="7" customFormat="1" x14ac:dyDescent="0.25">
      <c r="B366" s="13"/>
      <c r="C366" s="32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61"/>
    </row>
    <row r="367" spans="2:15" s="7" customFormat="1" x14ac:dyDescent="0.25">
      <c r="B367" s="13"/>
      <c r="C367" s="32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61"/>
    </row>
    <row r="368" spans="2:15" s="7" customFormat="1" x14ac:dyDescent="0.25">
      <c r="B368" s="13"/>
      <c r="C368" s="32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61"/>
    </row>
    <row r="369" spans="2:15" s="7" customFormat="1" x14ac:dyDescent="0.25">
      <c r="B369" s="13"/>
      <c r="C369" s="32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61"/>
    </row>
    <row r="370" spans="2:15" s="7" customFormat="1" x14ac:dyDescent="0.25">
      <c r="B370" s="13"/>
      <c r="C370" s="32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61"/>
    </row>
    <row r="371" spans="2:15" s="7" customFormat="1" x14ac:dyDescent="0.25">
      <c r="B371" s="13"/>
      <c r="C371" s="32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61"/>
    </row>
    <row r="372" spans="2:15" s="7" customFormat="1" x14ac:dyDescent="0.25">
      <c r="B372" s="13"/>
      <c r="C372" s="32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61"/>
    </row>
    <row r="373" spans="2:15" s="7" customFormat="1" x14ac:dyDescent="0.25">
      <c r="B373" s="13"/>
      <c r="C373" s="32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61"/>
    </row>
    <row r="374" spans="2:15" s="7" customFormat="1" x14ac:dyDescent="0.25">
      <c r="B374" s="13"/>
      <c r="C374" s="32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61"/>
    </row>
    <row r="375" spans="2:15" s="7" customFormat="1" x14ac:dyDescent="0.25">
      <c r="B375" s="13"/>
      <c r="C375" s="32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61"/>
    </row>
    <row r="376" spans="2:15" s="7" customFormat="1" x14ac:dyDescent="0.25">
      <c r="B376" s="13"/>
      <c r="C376" s="32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61"/>
    </row>
    <row r="377" spans="2:15" s="7" customFormat="1" x14ac:dyDescent="0.25">
      <c r="B377" s="13"/>
      <c r="C377" s="32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61"/>
    </row>
    <row r="378" spans="2:15" s="7" customFormat="1" x14ac:dyDescent="0.25">
      <c r="B378" s="13"/>
      <c r="C378" s="32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61"/>
    </row>
    <row r="379" spans="2:15" s="7" customFormat="1" x14ac:dyDescent="0.25">
      <c r="B379" s="13"/>
      <c r="C379" s="32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61"/>
    </row>
    <row r="380" spans="2:15" s="7" customFormat="1" x14ac:dyDescent="0.25">
      <c r="B380" s="13"/>
      <c r="C380" s="32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61"/>
    </row>
    <row r="381" spans="2:15" s="7" customFormat="1" x14ac:dyDescent="0.25">
      <c r="B381" s="13"/>
      <c r="C381" s="32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61"/>
    </row>
    <row r="382" spans="2:15" s="7" customFormat="1" x14ac:dyDescent="0.25">
      <c r="B382" s="13"/>
      <c r="C382" s="32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61"/>
    </row>
    <row r="383" spans="2:15" s="7" customFormat="1" x14ac:dyDescent="0.25">
      <c r="B383" s="13"/>
      <c r="C383" s="32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61"/>
    </row>
    <row r="384" spans="2:15" s="7" customFormat="1" x14ac:dyDescent="0.25">
      <c r="B384" s="13"/>
      <c r="C384" s="32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61"/>
    </row>
    <row r="385" spans="2:15" s="7" customFormat="1" x14ac:dyDescent="0.25">
      <c r="B385" s="13"/>
      <c r="C385" s="32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61"/>
    </row>
    <row r="386" spans="2:15" s="7" customFormat="1" x14ac:dyDescent="0.25">
      <c r="B386" s="13"/>
      <c r="C386" s="32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61"/>
    </row>
    <row r="387" spans="2:15" s="7" customFormat="1" x14ac:dyDescent="0.25">
      <c r="B387" s="13"/>
      <c r="C387" s="32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61"/>
    </row>
    <row r="388" spans="2:15" s="7" customFormat="1" x14ac:dyDescent="0.25">
      <c r="B388" s="13"/>
      <c r="C388" s="32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61"/>
    </row>
    <row r="389" spans="2:15" s="7" customFormat="1" x14ac:dyDescent="0.25">
      <c r="B389" s="13"/>
      <c r="C389" s="32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61"/>
    </row>
    <row r="390" spans="2:15" s="7" customFormat="1" x14ac:dyDescent="0.25">
      <c r="B390" s="13"/>
      <c r="C390" s="32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61"/>
    </row>
    <row r="391" spans="2:15" s="7" customFormat="1" x14ac:dyDescent="0.25">
      <c r="B391" s="13"/>
      <c r="C391" s="32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61"/>
    </row>
    <row r="392" spans="2:15" s="7" customFormat="1" x14ac:dyDescent="0.25">
      <c r="B392" s="13"/>
      <c r="C392" s="32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61"/>
    </row>
    <row r="393" spans="2:15" s="7" customFormat="1" x14ac:dyDescent="0.25">
      <c r="B393" s="13"/>
      <c r="C393" s="32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61"/>
    </row>
    <row r="394" spans="2:15" s="7" customFormat="1" x14ac:dyDescent="0.25">
      <c r="B394" s="13"/>
      <c r="C394" s="32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61"/>
    </row>
    <row r="395" spans="2:15" s="7" customFormat="1" x14ac:dyDescent="0.25">
      <c r="B395" s="13"/>
      <c r="C395" s="32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61"/>
    </row>
    <row r="396" spans="2:15" s="7" customFormat="1" x14ac:dyDescent="0.25">
      <c r="B396" s="13"/>
      <c r="C396" s="32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61"/>
    </row>
    <row r="397" spans="2:15" s="7" customFormat="1" x14ac:dyDescent="0.25">
      <c r="B397" s="13"/>
      <c r="C397" s="32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61"/>
    </row>
    <row r="398" spans="2:15" s="7" customFormat="1" x14ac:dyDescent="0.25">
      <c r="B398" s="13"/>
      <c r="C398" s="32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61"/>
    </row>
    <row r="399" spans="2:15" s="7" customFormat="1" x14ac:dyDescent="0.25">
      <c r="B399" s="13"/>
      <c r="C399" s="32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61"/>
    </row>
    <row r="400" spans="2:15" s="7" customFormat="1" x14ac:dyDescent="0.25">
      <c r="B400" s="13"/>
      <c r="C400" s="32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61"/>
    </row>
    <row r="401" spans="2:15" s="7" customFormat="1" x14ac:dyDescent="0.25">
      <c r="B401" s="13"/>
      <c r="C401" s="32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61"/>
    </row>
    <row r="402" spans="2:15" s="7" customFormat="1" x14ac:dyDescent="0.25">
      <c r="B402" s="13"/>
      <c r="C402" s="32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61"/>
    </row>
    <row r="403" spans="2:15" s="7" customFormat="1" x14ac:dyDescent="0.25">
      <c r="B403" s="13"/>
      <c r="C403" s="32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61"/>
    </row>
    <row r="404" spans="2:15" s="7" customFormat="1" x14ac:dyDescent="0.25">
      <c r="B404" s="13"/>
      <c r="C404" s="32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61"/>
    </row>
    <row r="405" spans="2:15" s="7" customFormat="1" x14ac:dyDescent="0.25">
      <c r="B405" s="13"/>
      <c r="C405" s="32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61"/>
    </row>
    <row r="406" spans="2:15" s="7" customFormat="1" x14ac:dyDescent="0.25">
      <c r="B406" s="13"/>
      <c r="C406" s="32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61"/>
    </row>
    <row r="407" spans="2:15" s="7" customFormat="1" x14ac:dyDescent="0.25">
      <c r="B407" s="13"/>
      <c r="C407" s="32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61"/>
    </row>
    <row r="408" spans="2:15" s="7" customFormat="1" x14ac:dyDescent="0.25">
      <c r="B408" s="13"/>
      <c r="C408" s="32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61"/>
    </row>
    <row r="409" spans="2:15" s="7" customFormat="1" x14ac:dyDescent="0.25">
      <c r="B409" s="13"/>
      <c r="C409" s="32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61"/>
    </row>
    <row r="410" spans="2:15" s="7" customFormat="1" x14ac:dyDescent="0.25">
      <c r="B410" s="13"/>
      <c r="C410" s="32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61"/>
    </row>
    <row r="411" spans="2:15" s="7" customFormat="1" x14ac:dyDescent="0.25">
      <c r="B411" s="13"/>
      <c r="C411" s="32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61"/>
    </row>
    <row r="412" spans="2:15" s="7" customFormat="1" x14ac:dyDescent="0.25">
      <c r="B412" s="13"/>
      <c r="C412" s="32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61"/>
    </row>
    <row r="413" spans="2:15" s="7" customFormat="1" x14ac:dyDescent="0.25">
      <c r="B413" s="13"/>
      <c r="C413" s="32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61"/>
    </row>
    <row r="414" spans="2:15" s="7" customFormat="1" x14ac:dyDescent="0.25">
      <c r="B414" s="13"/>
      <c r="C414" s="32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61"/>
    </row>
    <row r="415" spans="2:15" s="7" customFormat="1" x14ac:dyDescent="0.25">
      <c r="B415" s="13"/>
      <c r="C415" s="32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61"/>
    </row>
    <row r="416" spans="2:15" s="7" customFormat="1" x14ac:dyDescent="0.25">
      <c r="B416" s="13"/>
      <c r="C416" s="32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61"/>
    </row>
    <row r="417" spans="2:15" s="7" customFormat="1" x14ac:dyDescent="0.25">
      <c r="B417" s="13"/>
      <c r="C417" s="32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61"/>
    </row>
    <row r="418" spans="2:15" s="7" customFormat="1" x14ac:dyDescent="0.25">
      <c r="B418" s="13"/>
      <c r="C418" s="32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61"/>
    </row>
    <row r="419" spans="2:15" s="7" customFormat="1" x14ac:dyDescent="0.25">
      <c r="B419" s="13"/>
      <c r="C419" s="32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61"/>
    </row>
    <row r="420" spans="2:15" s="7" customFormat="1" x14ac:dyDescent="0.25">
      <c r="B420" s="13"/>
      <c r="C420" s="32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61"/>
    </row>
    <row r="421" spans="2:15" s="7" customFormat="1" x14ac:dyDescent="0.25">
      <c r="B421" s="13"/>
      <c r="C421" s="32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61"/>
    </row>
    <row r="422" spans="2:15" s="7" customFormat="1" x14ac:dyDescent="0.25">
      <c r="B422" s="13"/>
      <c r="C422" s="32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61"/>
    </row>
    <row r="423" spans="2:15" s="7" customFormat="1" x14ac:dyDescent="0.25">
      <c r="B423" s="13"/>
      <c r="C423" s="32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61"/>
    </row>
    <row r="424" spans="2:15" s="7" customFormat="1" x14ac:dyDescent="0.25">
      <c r="B424" s="13"/>
      <c r="C424" s="32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61"/>
    </row>
    <row r="425" spans="2:15" s="7" customFormat="1" x14ac:dyDescent="0.25">
      <c r="B425" s="13"/>
      <c r="C425" s="32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61"/>
    </row>
    <row r="426" spans="2:15" s="7" customFormat="1" x14ac:dyDescent="0.25">
      <c r="B426" s="13"/>
      <c r="C426" s="32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61"/>
    </row>
    <row r="427" spans="2:15" s="7" customFormat="1" x14ac:dyDescent="0.25">
      <c r="B427" s="13"/>
      <c r="C427" s="32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61"/>
    </row>
    <row r="428" spans="2:15" s="7" customFormat="1" x14ac:dyDescent="0.25">
      <c r="B428" s="13"/>
      <c r="C428" s="32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61"/>
    </row>
    <row r="429" spans="2:15" s="7" customFormat="1" x14ac:dyDescent="0.25">
      <c r="B429" s="13"/>
      <c r="C429" s="32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61"/>
    </row>
    <row r="430" spans="2:15" s="7" customFormat="1" x14ac:dyDescent="0.25">
      <c r="B430" s="13"/>
      <c r="C430" s="32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61"/>
    </row>
    <row r="431" spans="2:15" s="7" customFormat="1" x14ac:dyDescent="0.25">
      <c r="B431" s="13"/>
      <c r="C431" s="32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61"/>
    </row>
    <row r="432" spans="2:15" s="7" customFormat="1" x14ac:dyDescent="0.25">
      <c r="B432" s="13"/>
      <c r="C432" s="32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61"/>
    </row>
    <row r="433" spans="2:15" s="7" customFormat="1" x14ac:dyDescent="0.25">
      <c r="B433" s="13"/>
      <c r="C433" s="32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61"/>
    </row>
    <row r="434" spans="2:15" s="7" customFormat="1" x14ac:dyDescent="0.25">
      <c r="B434" s="13"/>
      <c r="C434" s="32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61"/>
    </row>
    <row r="435" spans="2:15" s="7" customFormat="1" x14ac:dyDescent="0.25">
      <c r="B435" s="13"/>
      <c r="C435" s="32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61"/>
    </row>
    <row r="436" spans="2:15" s="7" customFormat="1" x14ac:dyDescent="0.25">
      <c r="B436" s="13"/>
      <c r="C436" s="32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61"/>
    </row>
    <row r="437" spans="2:15" s="7" customFormat="1" x14ac:dyDescent="0.25">
      <c r="B437" s="13"/>
      <c r="C437" s="32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61"/>
    </row>
    <row r="438" spans="2:15" s="7" customFormat="1" x14ac:dyDescent="0.25">
      <c r="B438" s="13"/>
      <c r="C438" s="32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61"/>
    </row>
    <row r="439" spans="2:15" s="7" customFormat="1" x14ac:dyDescent="0.25">
      <c r="B439" s="13"/>
      <c r="C439" s="32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61"/>
    </row>
    <row r="440" spans="2:15" s="7" customFormat="1" x14ac:dyDescent="0.25">
      <c r="B440" s="13"/>
      <c r="C440" s="32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61"/>
    </row>
    <row r="441" spans="2:15" s="7" customFormat="1" x14ac:dyDescent="0.25">
      <c r="B441" s="13"/>
      <c r="C441" s="32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61"/>
    </row>
    <row r="442" spans="2:15" s="7" customFormat="1" x14ac:dyDescent="0.25">
      <c r="B442" s="13"/>
      <c r="C442" s="32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61"/>
    </row>
    <row r="443" spans="2:15" s="7" customFormat="1" x14ac:dyDescent="0.25">
      <c r="B443" s="13"/>
      <c r="C443" s="32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61"/>
    </row>
    <row r="444" spans="2:15" s="7" customFormat="1" x14ac:dyDescent="0.25">
      <c r="B444" s="13"/>
      <c r="C444" s="32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61"/>
    </row>
    <row r="445" spans="2:15" s="7" customFormat="1" x14ac:dyDescent="0.25">
      <c r="B445" s="13"/>
      <c r="C445" s="32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61"/>
    </row>
    <row r="446" spans="2:15" s="7" customFormat="1" x14ac:dyDescent="0.25">
      <c r="B446" s="13"/>
      <c r="C446" s="32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61"/>
    </row>
    <row r="447" spans="2:15" s="7" customFormat="1" x14ac:dyDescent="0.25">
      <c r="B447" s="13"/>
      <c r="C447" s="32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61"/>
    </row>
    <row r="448" spans="2:15" s="7" customFormat="1" x14ac:dyDescent="0.25">
      <c r="B448" s="13"/>
      <c r="C448" s="32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61"/>
    </row>
    <row r="449" spans="2:15" s="7" customFormat="1" x14ac:dyDescent="0.25">
      <c r="B449" s="13"/>
      <c r="C449" s="32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61"/>
    </row>
    <row r="450" spans="2:15" s="7" customFormat="1" x14ac:dyDescent="0.25">
      <c r="B450" s="13"/>
      <c r="C450" s="32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61"/>
    </row>
    <row r="451" spans="2:15" s="7" customFormat="1" x14ac:dyDescent="0.25">
      <c r="B451" s="13"/>
      <c r="C451" s="32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61"/>
    </row>
    <row r="452" spans="2:15" s="7" customFormat="1" x14ac:dyDescent="0.25">
      <c r="B452" s="13"/>
      <c r="C452" s="32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61"/>
    </row>
    <row r="453" spans="2:15" s="7" customFormat="1" x14ac:dyDescent="0.25">
      <c r="B453" s="13"/>
      <c r="C453" s="32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61"/>
    </row>
    <row r="454" spans="2:15" s="7" customFormat="1" x14ac:dyDescent="0.25">
      <c r="B454" s="13"/>
      <c r="C454" s="32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61"/>
    </row>
    <row r="455" spans="2:15" s="7" customFormat="1" x14ac:dyDescent="0.25">
      <c r="B455" s="13"/>
      <c r="C455" s="32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61"/>
    </row>
    <row r="456" spans="2:15" s="7" customFormat="1" x14ac:dyDescent="0.25">
      <c r="B456" s="13"/>
      <c r="C456" s="32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61"/>
    </row>
    <row r="457" spans="2:15" s="7" customFormat="1" x14ac:dyDescent="0.25">
      <c r="B457" s="13"/>
      <c r="C457" s="32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61"/>
    </row>
    <row r="458" spans="2:15" s="7" customFormat="1" x14ac:dyDescent="0.25">
      <c r="B458" s="13"/>
      <c r="C458" s="32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61"/>
    </row>
    <row r="459" spans="2:15" s="7" customFormat="1" x14ac:dyDescent="0.25">
      <c r="B459" s="13"/>
      <c r="C459" s="32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61"/>
    </row>
    <row r="460" spans="2:15" s="7" customFormat="1" x14ac:dyDescent="0.25">
      <c r="B460" s="13"/>
      <c r="C460" s="32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61"/>
    </row>
    <row r="461" spans="2:15" s="7" customFormat="1" x14ac:dyDescent="0.25">
      <c r="B461" s="13"/>
      <c r="C461" s="32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61"/>
    </row>
    <row r="462" spans="2:15" s="7" customFormat="1" x14ac:dyDescent="0.25">
      <c r="B462" s="13"/>
      <c r="C462" s="32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61"/>
    </row>
    <row r="463" spans="2:15" s="7" customFormat="1" x14ac:dyDescent="0.25">
      <c r="B463" s="13"/>
      <c r="C463" s="32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61"/>
    </row>
    <row r="464" spans="2:15" s="7" customFormat="1" x14ac:dyDescent="0.25">
      <c r="B464" s="13"/>
      <c r="C464" s="32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61"/>
    </row>
    <row r="465" spans="2:15" s="7" customFormat="1" x14ac:dyDescent="0.25">
      <c r="B465" s="13"/>
      <c r="C465" s="32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61"/>
    </row>
    <row r="466" spans="2:15" s="7" customFormat="1" x14ac:dyDescent="0.25">
      <c r="B466" s="13"/>
      <c r="C466" s="32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61"/>
    </row>
    <row r="467" spans="2:15" s="7" customFormat="1" x14ac:dyDescent="0.25">
      <c r="B467" s="13"/>
      <c r="C467" s="32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61"/>
    </row>
    <row r="468" spans="2:15" s="7" customFormat="1" x14ac:dyDescent="0.25">
      <c r="B468" s="13"/>
      <c r="C468" s="32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61"/>
    </row>
    <row r="469" spans="2:15" s="7" customFormat="1" x14ac:dyDescent="0.25">
      <c r="B469" s="13"/>
      <c r="C469" s="32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61"/>
    </row>
    <row r="470" spans="2:15" s="7" customFormat="1" x14ac:dyDescent="0.25">
      <c r="B470" s="13"/>
      <c r="C470" s="32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61"/>
    </row>
    <row r="471" spans="2:15" s="7" customFormat="1" x14ac:dyDescent="0.25">
      <c r="B471" s="13"/>
      <c r="C471" s="32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61"/>
    </row>
    <row r="472" spans="2:15" s="7" customFormat="1" x14ac:dyDescent="0.25">
      <c r="B472" s="13"/>
      <c r="C472" s="32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61"/>
    </row>
    <row r="473" spans="2:15" s="7" customFormat="1" x14ac:dyDescent="0.25">
      <c r="B473" s="13"/>
      <c r="C473" s="32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61"/>
    </row>
    <row r="474" spans="2:15" s="7" customFormat="1" x14ac:dyDescent="0.25">
      <c r="B474" s="13"/>
      <c r="C474" s="32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61"/>
    </row>
    <row r="475" spans="2:15" s="7" customFormat="1" x14ac:dyDescent="0.25">
      <c r="B475" s="13"/>
      <c r="C475" s="32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61"/>
    </row>
    <row r="476" spans="2:15" s="7" customFormat="1" x14ac:dyDescent="0.25">
      <c r="B476" s="13"/>
      <c r="C476" s="32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61"/>
    </row>
    <row r="477" spans="2:15" s="7" customFormat="1" x14ac:dyDescent="0.25">
      <c r="B477" s="13"/>
      <c r="C477" s="32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61"/>
    </row>
    <row r="478" spans="2:15" s="7" customFormat="1" x14ac:dyDescent="0.25">
      <c r="B478" s="13"/>
      <c r="C478" s="32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61"/>
    </row>
    <row r="479" spans="2:15" s="7" customFormat="1" x14ac:dyDescent="0.25">
      <c r="B479" s="13"/>
      <c r="C479" s="32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61"/>
    </row>
    <row r="480" spans="2:15" s="7" customFormat="1" x14ac:dyDescent="0.25">
      <c r="B480" s="13"/>
      <c r="C480" s="32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61"/>
    </row>
    <row r="481" spans="2:15" s="7" customFormat="1" x14ac:dyDescent="0.25">
      <c r="B481" s="13"/>
      <c r="C481" s="32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61"/>
    </row>
    <row r="482" spans="2:15" s="7" customFormat="1" x14ac:dyDescent="0.25">
      <c r="B482" s="13"/>
      <c r="C482" s="32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61"/>
    </row>
    <row r="483" spans="2:15" s="7" customFormat="1" x14ac:dyDescent="0.25">
      <c r="B483" s="13"/>
      <c r="C483" s="32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61"/>
    </row>
    <row r="484" spans="2:15" s="7" customFormat="1" x14ac:dyDescent="0.25">
      <c r="B484" s="13"/>
      <c r="C484" s="32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61"/>
    </row>
    <row r="485" spans="2:15" s="7" customFormat="1" x14ac:dyDescent="0.25">
      <c r="B485" s="13"/>
      <c r="C485" s="32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61"/>
    </row>
    <row r="486" spans="2:15" s="7" customFormat="1" x14ac:dyDescent="0.25">
      <c r="B486" s="13"/>
      <c r="C486" s="32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61"/>
    </row>
    <row r="487" spans="2:15" s="7" customFormat="1" x14ac:dyDescent="0.25">
      <c r="B487" s="13"/>
      <c r="C487" s="32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61"/>
    </row>
    <row r="488" spans="2:15" s="7" customFormat="1" x14ac:dyDescent="0.25">
      <c r="B488" s="13"/>
      <c r="C488" s="32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61"/>
    </row>
    <row r="489" spans="2:15" s="7" customFormat="1" x14ac:dyDescent="0.25">
      <c r="B489" s="13"/>
      <c r="C489" s="32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61"/>
    </row>
    <row r="490" spans="2:15" s="7" customFormat="1" x14ac:dyDescent="0.25">
      <c r="B490" s="13"/>
      <c r="C490" s="32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61"/>
    </row>
    <row r="491" spans="2:15" s="7" customFormat="1" x14ac:dyDescent="0.25">
      <c r="B491" s="13"/>
      <c r="C491" s="32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61"/>
    </row>
    <row r="492" spans="2:15" s="7" customFormat="1" x14ac:dyDescent="0.25">
      <c r="B492" s="13"/>
      <c r="C492" s="32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61"/>
    </row>
    <row r="493" spans="2:15" s="7" customFormat="1" x14ac:dyDescent="0.25">
      <c r="B493" s="13"/>
      <c r="C493" s="32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61"/>
    </row>
    <row r="494" spans="2:15" s="7" customFormat="1" x14ac:dyDescent="0.25">
      <c r="B494" s="13"/>
      <c r="C494" s="32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61"/>
    </row>
    <row r="495" spans="2:15" s="7" customFormat="1" x14ac:dyDescent="0.25">
      <c r="B495" s="13"/>
      <c r="C495" s="32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61"/>
    </row>
    <row r="496" spans="2:15" s="7" customFormat="1" x14ac:dyDescent="0.25">
      <c r="B496" s="13"/>
      <c r="C496" s="32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61"/>
    </row>
    <row r="497" spans="2:15" s="7" customFormat="1" x14ac:dyDescent="0.25">
      <c r="B497" s="13"/>
      <c r="C497" s="32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61"/>
    </row>
    <row r="498" spans="2:15" s="7" customFormat="1" x14ac:dyDescent="0.25">
      <c r="B498" s="13"/>
      <c r="C498" s="32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61"/>
    </row>
    <row r="499" spans="2:15" s="7" customFormat="1" x14ac:dyDescent="0.25">
      <c r="B499" s="13"/>
      <c r="C499" s="32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61"/>
    </row>
    <row r="500" spans="2:15" s="7" customFormat="1" x14ac:dyDescent="0.25">
      <c r="B500" s="13"/>
      <c r="C500" s="32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61"/>
    </row>
    <row r="501" spans="2:15" s="7" customFormat="1" x14ac:dyDescent="0.25">
      <c r="B501" s="13"/>
      <c r="C501" s="32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61"/>
    </row>
    <row r="502" spans="2:15" s="7" customFormat="1" x14ac:dyDescent="0.25">
      <c r="B502" s="13"/>
      <c r="C502" s="32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61"/>
    </row>
    <row r="503" spans="2:15" s="7" customFormat="1" x14ac:dyDescent="0.25">
      <c r="B503" s="13"/>
      <c r="C503" s="32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61"/>
    </row>
    <row r="504" spans="2:15" s="7" customFormat="1" x14ac:dyDescent="0.25">
      <c r="B504" s="13"/>
      <c r="C504" s="32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61"/>
    </row>
    <row r="505" spans="2:15" s="7" customFormat="1" x14ac:dyDescent="0.25">
      <c r="B505" s="13"/>
      <c r="C505" s="32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61"/>
    </row>
    <row r="506" spans="2:15" s="7" customFormat="1" x14ac:dyDescent="0.25">
      <c r="B506" s="13"/>
      <c r="C506" s="32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61"/>
    </row>
    <row r="507" spans="2:15" s="7" customFormat="1" x14ac:dyDescent="0.25">
      <c r="B507" s="13"/>
      <c r="C507" s="32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61"/>
    </row>
    <row r="508" spans="2:15" s="7" customFormat="1" x14ac:dyDescent="0.25">
      <c r="B508" s="13"/>
      <c r="C508" s="32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61"/>
    </row>
    <row r="509" spans="2:15" s="7" customFormat="1" x14ac:dyDescent="0.25">
      <c r="B509" s="13"/>
      <c r="C509" s="32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61"/>
    </row>
    <row r="510" spans="2:15" s="7" customFormat="1" x14ac:dyDescent="0.25">
      <c r="B510" s="13"/>
      <c r="C510" s="32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61"/>
    </row>
    <row r="511" spans="2:15" s="7" customFormat="1" x14ac:dyDescent="0.25">
      <c r="B511" s="13"/>
      <c r="C511" s="32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61"/>
    </row>
    <row r="512" spans="2:15" s="7" customFormat="1" x14ac:dyDescent="0.25">
      <c r="B512" s="13"/>
      <c r="C512" s="32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61"/>
    </row>
    <row r="513" spans="2:15" s="7" customFormat="1" x14ac:dyDescent="0.25">
      <c r="B513" s="13"/>
      <c r="C513" s="32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61"/>
    </row>
    <row r="514" spans="2:15" s="7" customFormat="1" x14ac:dyDescent="0.25">
      <c r="B514" s="13"/>
      <c r="C514" s="32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61"/>
    </row>
    <row r="515" spans="2:15" s="7" customFormat="1" x14ac:dyDescent="0.25">
      <c r="B515" s="13"/>
      <c r="C515" s="32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61"/>
    </row>
    <row r="516" spans="2:15" s="7" customFormat="1" x14ac:dyDescent="0.25">
      <c r="B516" s="13"/>
      <c r="C516" s="32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61"/>
    </row>
    <row r="517" spans="2:15" s="7" customFormat="1" x14ac:dyDescent="0.25">
      <c r="B517" s="13"/>
      <c r="C517" s="32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61"/>
    </row>
    <row r="518" spans="2:15" s="7" customFormat="1" x14ac:dyDescent="0.25">
      <c r="B518" s="13"/>
      <c r="C518" s="32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61"/>
    </row>
    <row r="519" spans="2:15" s="7" customFormat="1" x14ac:dyDescent="0.25">
      <c r="B519" s="13"/>
      <c r="C519" s="32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61"/>
    </row>
    <row r="520" spans="2:15" s="7" customFormat="1" x14ac:dyDescent="0.25">
      <c r="B520" s="13"/>
      <c r="C520" s="32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61"/>
    </row>
    <row r="521" spans="2:15" s="7" customFormat="1" x14ac:dyDescent="0.25">
      <c r="B521" s="13"/>
      <c r="C521" s="32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61"/>
    </row>
    <row r="522" spans="2:15" s="7" customFormat="1" x14ac:dyDescent="0.25">
      <c r="B522" s="13"/>
      <c r="C522" s="32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61"/>
    </row>
    <row r="523" spans="2:15" s="7" customFormat="1" x14ac:dyDescent="0.25">
      <c r="B523" s="13"/>
      <c r="C523" s="32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61"/>
    </row>
    <row r="524" spans="2:15" s="7" customFormat="1" x14ac:dyDescent="0.25">
      <c r="B524" s="13"/>
      <c r="C524" s="32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61"/>
    </row>
    <row r="525" spans="2:15" s="7" customFormat="1" x14ac:dyDescent="0.25">
      <c r="B525" s="13"/>
      <c r="C525" s="32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61"/>
    </row>
    <row r="526" spans="2:15" s="7" customFormat="1" x14ac:dyDescent="0.25">
      <c r="B526" s="13"/>
      <c r="C526" s="32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61"/>
    </row>
    <row r="527" spans="2:15" s="7" customFormat="1" x14ac:dyDescent="0.25">
      <c r="B527" s="13"/>
      <c r="C527" s="32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61"/>
    </row>
    <row r="528" spans="2:15" s="7" customFormat="1" x14ac:dyDescent="0.25">
      <c r="B528" s="13"/>
      <c r="C528" s="32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61"/>
    </row>
    <row r="529" spans="2:15" s="7" customFormat="1" x14ac:dyDescent="0.25">
      <c r="B529" s="13"/>
      <c r="C529" s="32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61"/>
    </row>
    <row r="530" spans="2:15" s="7" customFormat="1" x14ac:dyDescent="0.25">
      <c r="B530" s="13"/>
      <c r="C530" s="32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61"/>
    </row>
    <row r="531" spans="2:15" s="7" customFormat="1" x14ac:dyDescent="0.25">
      <c r="B531" s="13"/>
      <c r="C531" s="32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61"/>
    </row>
    <row r="532" spans="2:15" s="7" customFormat="1" x14ac:dyDescent="0.25">
      <c r="B532" s="13"/>
      <c r="C532" s="32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61"/>
    </row>
    <row r="533" spans="2:15" s="7" customFormat="1" x14ac:dyDescent="0.25">
      <c r="B533" s="13"/>
      <c r="C533" s="32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61"/>
    </row>
    <row r="534" spans="2:15" s="7" customFormat="1" x14ac:dyDescent="0.25">
      <c r="B534" s="13"/>
      <c r="C534" s="32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61"/>
    </row>
    <row r="535" spans="2:15" s="7" customFormat="1" x14ac:dyDescent="0.25">
      <c r="B535" s="13"/>
      <c r="C535" s="32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61"/>
    </row>
    <row r="536" spans="2:15" s="7" customFormat="1" x14ac:dyDescent="0.25">
      <c r="B536" s="13"/>
      <c r="C536" s="32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61"/>
    </row>
    <row r="537" spans="2:15" s="7" customFormat="1" x14ac:dyDescent="0.25">
      <c r="B537" s="13"/>
      <c r="C537" s="32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61"/>
    </row>
    <row r="538" spans="2:15" s="7" customFormat="1" x14ac:dyDescent="0.25">
      <c r="B538" s="13"/>
      <c r="C538" s="32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61"/>
    </row>
    <row r="539" spans="2:15" s="7" customFormat="1" x14ac:dyDescent="0.25">
      <c r="B539" s="13"/>
      <c r="C539" s="32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61"/>
    </row>
    <row r="540" spans="2:15" s="7" customFormat="1" x14ac:dyDescent="0.25">
      <c r="B540" s="13"/>
      <c r="C540" s="32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61"/>
    </row>
    <row r="541" spans="2:15" s="7" customFormat="1" x14ac:dyDescent="0.25">
      <c r="B541" s="13"/>
      <c r="C541" s="32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61"/>
    </row>
    <row r="542" spans="2:15" s="7" customFormat="1" x14ac:dyDescent="0.25">
      <c r="B542" s="13"/>
      <c r="C542" s="32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61"/>
    </row>
    <row r="543" spans="2:15" s="7" customFormat="1" x14ac:dyDescent="0.25">
      <c r="B543" s="13"/>
      <c r="C543" s="32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61"/>
    </row>
    <row r="544" spans="2:15" s="7" customFormat="1" x14ac:dyDescent="0.25">
      <c r="B544" s="13"/>
      <c r="C544" s="32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61"/>
    </row>
    <row r="545" spans="2:15" s="7" customFormat="1" x14ac:dyDescent="0.25">
      <c r="B545" s="13"/>
      <c r="C545" s="32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61"/>
    </row>
    <row r="546" spans="2:15" s="7" customFormat="1" x14ac:dyDescent="0.25">
      <c r="B546" s="13"/>
      <c r="C546" s="32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61"/>
    </row>
    <row r="547" spans="2:15" s="7" customFormat="1" x14ac:dyDescent="0.25">
      <c r="B547" s="13"/>
      <c r="C547" s="32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61"/>
    </row>
    <row r="548" spans="2:15" s="7" customFormat="1" x14ac:dyDescent="0.25">
      <c r="B548" s="13"/>
      <c r="C548" s="32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61"/>
    </row>
    <row r="549" spans="2:15" s="7" customFormat="1" x14ac:dyDescent="0.25">
      <c r="B549" s="13"/>
      <c r="C549" s="32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61"/>
    </row>
    <row r="550" spans="2:15" s="7" customFormat="1" x14ac:dyDescent="0.25">
      <c r="B550" s="13"/>
      <c r="C550" s="32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61"/>
    </row>
    <row r="551" spans="2:15" s="7" customFormat="1" x14ac:dyDescent="0.25">
      <c r="B551" s="13"/>
      <c r="C551" s="32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61"/>
    </row>
    <row r="552" spans="2:15" s="7" customFormat="1" x14ac:dyDescent="0.25">
      <c r="B552" s="13"/>
      <c r="C552" s="32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61"/>
    </row>
    <row r="553" spans="2:15" s="7" customFormat="1" x14ac:dyDescent="0.25">
      <c r="B553" s="13"/>
      <c r="C553" s="32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61"/>
    </row>
    <row r="554" spans="2:15" s="7" customFormat="1" x14ac:dyDescent="0.25">
      <c r="B554" s="13"/>
      <c r="C554" s="32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61"/>
    </row>
    <row r="555" spans="2:15" s="7" customFormat="1" x14ac:dyDescent="0.25">
      <c r="B555" s="13"/>
      <c r="C555" s="32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61"/>
    </row>
    <row r="556" spans="2:15" s="7" customFormat="1" x14ac:dyDescent="0.25">
      <c r="B556" s="13"/>
      <c r="C556" s="32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61"/>
    </row>
    <row r="557" spans="2:15" s="7" customFormat="1" x14ac:dyDescent="0.25">
      <c r="B557" s="13"/>
      <c r="C557" s="32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61"/>
    </row>
    <row r="558" spans="2:15" s="7" customFormat="1" x14ac:dyDescent="0.25">
      <c r="B558" s="13"/>
      <c r="C558" s="32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61"/>
    </row>
    <row r="559" spans="2:15" s="7" customFormat="1" x14ac:dyDescent="0.25">
      <c r="B559" s="13"/>
      <c r="C559" s="32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61"/>
    </row>
    <row r="560" spans="2:15" s="7" customFormat="1" x14ac:dyDescent="0.25">
      <c r="B560" s="13"/>
      <c r="C560" s="32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61"/>
    </row>
    <row r="561" spans="2:15" s="7" customFormat="1" x14ac:dyDescent="0.25">
      <c r="B561" s="13"/>
      <c r="C561" s="32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61"/>
    </row>
    <row r="562" spans="2:15" s="7" customFormat="1" x14ac:dyDescent="0.25">
      <c r="B562" s="13"/>
      <c r="C562" s="32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61"/>
    </row>
    <row r="563" spans="2:15" s="7" customFormat="1" x14ac:dyDescent="0.25">
      <c r="B563" s="13"/>
      <c r="C563" s="32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61"/>
    </row>
    <row r="564" spans="2:15" s="7" customFormat="1" x14ac:dyDescent="0.25">
      <c r="B564" s="13"/>
      <c r="C564" s="32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61"/>
    </row>
    <row r="565" spans="2:15" s="7" customFormat="1" x14ac:dyDescent="0.25">
      <c r="B565" s="13"/>
      <c r="C565" s="32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61"/>
    </row>
    <row r="566" spans="2:15" s="7" customFormat="1" x14ac:dyDescent="0.25">
      <c r="B566" s="13"/>
      <c r="C566" s="32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61"/>
    </row>
    <row r="567" spans="2:15" s="7" customFormat="1" x14ac:dyDescent="0.25">
      <c r="B567" s="13"/>
      <c r="C567" s="32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61"/>
    </row>
    <row r="568" spans="2:15" s="7" customFormat="1" x14ac:dyDescent="0.25">
      <c r="B568" s="13"/>
      <c r="C568" s="32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61"/>
    </row>
    <row r="569" spans="2:15" s="7" customFormat="1" x14ac:dyDescent="0.25">
      <c r="B569" s="13"/>
      <c r="C569" s="32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61"/>
    </row>
    <row r="570" spans="2:15" s="7" customFormat="1" x14ac:dyDescent="0.25">
      <c r="B570" s="13"/>
      <c r="C570" s="32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61"/>
    </row>
    <row r="571" spans="2:15" s="7" customFormat="1" x14ac:dyDescent="0.25">
      <c r="B571" s="13"/>
      <c r="C571" s="32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61"/>
    </row>
    <row r="572" spans="2:15" s="7" customFormat="1" x14ac:dyDescent="0.25">
      <c r="B572" s="13"/>
      <c r="C572" s="32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61"/>
    </row>
    <row r="573" spans="2:15" s="7" customFormat="1" x14ac:dyDescent="0.25">
      <c r="B573" s="13"/>
      <c r="C573" s="32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61"/>
    </row>
    <row r="574" spans="2:15" s="7" customFormat="1" x14ac:dyDescent="0.25">
      <c r="B574" s="13"/>
      <c r="C574" s="32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61"/>
    </row>
    <row r="575" spans="2:15" s="7" customFormat="1" x14ac:dyDescent="0.25">
      <c r="B575" s="13"/>
      <c r="C575" s="32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61"/>
    </row>
    <row r="576" spans="2:15" s="7" customFormat="1" x14ac:dyDescent="0.25">
      <c r="B576" s="13"/>
      <c r="C576" s="32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61"/>
    </row>
    <row r="577" spans="2:15" s="7" customFormat="1" x14ac:dyDescent="0.25">
      <c r="B577" s="13"/>
      <c r="C577" s="32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61"/>
    </row>
    <row r="578" spans="2:15" s="7" customFormat="1" x14ac:dyDescent="0.25">
      <c r="B578" s="13"/>
      <c r="C578" s="32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61"/>
    </row>
    <row r="579" spans="2:15" s="7" customFormat="1" x14ac:dyDescent="0.25">
      <c r="B579" s="13"/>
      <c r="C579" s="32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61"/>
    </row>
    <row r="580" spans="2:15" s="7" customFormat="1" x14ac:dyDescent="0.25">
      <c r="B580" s="13"/>
      <c r="C580" s="32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61"/>
    </row>
    <row r="581" spans="2:15" s="7" customFormat="1" x14ac:dyDescent="0.25">
      <c r="B581" s="13"/>
      <c r="C581" s="32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61"/>
    </row>
    <row r="582" spans="2:15" s="7" customFormat="1" x14ac:dyDescent="0.25">
      <c r="B582" s="13"/>
      <c r="C582" s="32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61"/>
    </row>
    <row r="583" spans="2:15" s="7" customFormat="1" x14ac:dyDescent="0.25">
      <c r="B583" s="13"/>
      <c r="C583" s="32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61"/>
    </row>
    <row r="584" spans="2:15" s="7" customFormat="1" x14ac:dyDescent="0.25">
      <c r="B584" s="13"/>
      <c r="C584" s="32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61"/>
    </row>
    <row r="585" spans="2:15" s="7" customFormat="1" x14ac:dyDescent="0.25">
      <c r="B585" s="13"/>
      <c r="C585" s="32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61"/>
    </row>
    <row r="586" spans="2:15" s="7" customFormat="1" x14ac:dyDescent="0.25">
      <c r="B586" s="13"/>
      <c r="C586" s="32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61"/>
    </row>
    <row r="587" spans="2:15" s="7" customFormat="1" x14ac:dyDescent="0.25">
      <c r="B587" s="13"/>
      <c r="C587" s="32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61"/>
    </row>
    <row r="588" spans="2:15" s="7" customFormat="1" x14ac:dyDescent="0.25">
      <c r="B588" s="13"/>
      <c r="C588" s="32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61"/>
    </row>
    <row r="589" spans="2:15" s="7" customFormat="1" x14ac:dyDescent="0.25">
      <c r="B589" s="13"/>
      <c r="C589" s="32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61"/>
    </row>
    <row r="590" spans="2:15" s="7" customFormat="1" x14ac:dyDescent="0.25">
      <c r="B590" s="13"/>
      <c r="C590" s="32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61"/>
    </row>
    <row r="591" spans="2:15" s="7" customFormat="1" x14ac:dyDescent="0.25">
      <c r="B591" s="13"/>
      <c r="C591" s="32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61"/>
    </row>
    <row r="592" spans="2:15" s="7" customFormat="1" x14ac:dyDescent="0.25">
      <c r="B592" s="13"/>
      <c r="C592" s="32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61"/>
    </row>
    <row r="593" spans="2:15" s="7" customFormat="1" x14ac:dyDescent="0.25">
      <c r="B593" s="13"/>
      <c r="C593" s="32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61"/>
    </row>
    <row r="594" spans="2:15" s="7" customFormat="1" x14ac:dyDescent="0.25">
      <c r="B594" s="13"/>
      <c r="C594" s="32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61"/>
    </row>
    <row r="595" spans="2:15" s="7" customFormat="1" x14ac:dyDescent="0.25">
      <c r="B595" s="13"/>
      <c r="C595" s="32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61"/>
    </row>
    <row r="596" spans="2:15" s="7" customFormat="1" x14ac:dyDescent="0.25">
      <c r="B596" s="13"/>
      <c r="C596" s="32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61"/>
    </row>
    <row r="597" spans="2:15" s="7" customFormat="1" x14ac:dyDescent="0.25">
      <c r="B597" s="13"/>
      <c r="C597" s="32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61"/>
    </row>
    <row r="598" spans="2:15" s="7" customFormat="1" x14ac:dyDescent="0.25">
      <c r="B598" s="13"/>
      <c r="C598" s="32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61"/>
    </row>
    <row r="599" spans="2:15" s="7" customFormat="1" x14ac:dyDescent="0.25">
      <c r="B599" s="13"/>
      <c r="C599" s="32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61"/>
    </row>
    <row r="600" spans="2:15" s="7" customFormat="1" x14ac:dyDescent="0.25">
      <c r="B600" s="13"/>
      <c r="C600" s="32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61"/>
    </row>
    <row r="601" spans="2:15" s="7" customFormat="1" x14ac:dyDescent="0.25">
      <c r="B601" s="13"/>
      <c r="C601" s="32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61"/>
    </row>
    <row r="602" spans="2:15" s="7" customFormat="1" x14ac:dyDescent="0.25">
      <c r="B602" s="13"/>
      <c r="C602" s="32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61"/>
    </row>
    <row r="603" spans="2:15" s="7" customFormat="1" x14ac:dyDescent="0.25">
      <c r="B603" s="13"/>
      <c r="C603" s="32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61"/>
    </row>
    <row r="604" spans="2:15" s="7" customFormat="1" x14ac:dyDescent="0.25">
      <c r="B604" s="13"/>
      <c r="C604" s="32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61"/>
    </row>
    <row r="605" spans="2:15" s="7" customFormat="1" x14ac:dyDescent="0.25">
      <c r="B605" s="13"/>
      <c r="C605" s="32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61"/>
    </row>
    <row r="606" spans="2:15" s="7" customFormat="1" x14ac:dyDescent="0.25">
      <c r="B606" s="13"/>
      <c r="C606" s="32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61"/>
    </row>
    <row r="607" spans="2:15" s="7" customFormat="1" x14ac:dyDescent="0.25">
      <c r="B607" s="13"/>
      <c r="C607" s="32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61"/>
    </row>
    <row r="608" spans="2:15" s="7" customFormat="1" x14ac:dyDescent="0.25">
      <c r="B608" s="13"/>
      <c r="C608" s="32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61"/>
    </row>
    <row r="609" spans="2:15" s="7" customFormat="1" x14ac:dyDescent="0.25">
      <c r="B609" s="13"/>
      <c r="C609" s="32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61"/>
    </row>
    <row r="610" spans="2:15" s="7" customFormat="1" x14ac:dyDescent="0.25">
      <c r="B610" s="13"/>
      <c r="C610" s="32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61"/>
    </row>
    <row r="611" spans="2:15" s="7" customFormat="1" x14ac:dyDescent="0.25">
      <c r="B611" s="13"/>
      <c r="C611" s="32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61"/>
    </row>
    <row r="612" spans="2:15" s="7" customFormat="1" x14ac:dyDescent="0.25">
      <c r="B612" s="13"/>
      <c r="C612" s="32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61"/>
    </row>
    <row r="613" spans="2:15" s="7" customFormat="1" x14ac:dyDescent="0.25">
      <c r="B613" s="13"/>
      <c r="C613" s="32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61"/>
    </row>
    <row r="614" spans="2:15" s="7" customFormat="1" x14ac:dyDescent="0.25">
      <c r="B614" s="13"/>
      <c r="C614" s="32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61"/>
    </row>
    <row r="615" spans="2:15" s="7" customFormat="1" x14ac:dyDescent="0.25">
      <c r="B615" s="13"/>
      <c r="C615" s="32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61"/>
    </row>
    <row r="616" spans="2:15" s="7" customFormat="1" x14ac:dyDescent="0.25">
      <c r="B616" s="13"/>
      <c r="C616" s="32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61"/>
    </row>
    <row r="617" spans="2:15" s="7" customFormat="1" x14ac:dyDescent="0.25">
      <c r="B617" s="13"/>
      <c r="C617" s="32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61"/>
    </row>
    <row r="618" spans="2:15" s="7" customFormat="1" x14ac:dyDescent="0.25">
      <c r="B618" s="13"/>
      <c r="C618" s="32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61"/>
    </row>
    <row r="619" spans="2:15" s="7" customFormat="1" x14ac:dyDescent="0.25">
      <c r="B619" s="13"/>
      <c r="C619" s="32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61"/>
    </row>
    <row r="620" spans="2:15" s="7" customFormat="1" x14ac:dyDescent="0.25">
      <c r="B620" s="13"/>
      <c r="C620" s="32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61"/>
    </row>
    <row r="621" spans="2:15" s="7" customFormat="1" x14ac:dyDescent="0.25">
      <c r="B621" s="13"/>
      <c r="C621" s="32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61"/>
    </row>
    <row r="622" spans="2:15" s="7" customFormat="1" x14ac:dyDescent="0.25">
      <c r="B622" s="13"/>
      <c r="C622" s="32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61"/>
    </row>
    <row r="623" spans="2:15" s="7" customFormat="1" x14ac:dyDescent="0.25">
      <c r="B623" s="13"/>
      <c r="C623" s="32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61"/>
    </row>
    <row r="624" spans="2:15" s="7" customFormat="1" x14ac:dyDescent="0.25">
      <c r="B624" s="13"/>
      <c r="C624" s="32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61"/>
    </row>
    <row r="625" spans="2:15" s="7" customFormat="1" x14ac:dyDescent="0.25">
      <c r="B625" s="13"/>
      <c r="C625" s="32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61"/>
    </row>
    <row r="626" spans="2:15" s="7" customFormat="1" x14ac:dyDescent="0.25">
      <c r="B626" s="13"/>
      <c r="C626" s="32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61"/>
    </row>
    <row r="627" spans="2:15" s="7" customFormat="1" x14ac:dyDescent="0.25">
      <c r="B627" s="13"/>
      <c r="C627" s="32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61"/>
    </row>
    <row r="628" spans="2:15" s="7" customFormat="1" x14ac:dyDescent="0.25">
      <c r="B628" s="13"/>
      <c r="C628" s="32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61"/>
    </row>
    <row r="629" spans="2:15" s="7" customFormat="1" x14ac:dyDescent="0.25">
      <c r="B629" s="13"/>
      <c r="C629" s="32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61"/>
    </row>
    <row r="630" spans="2:15" s="7" customFormat="1" x14ac:dyDescent="0.25">
      <c r="B630" s="13"/>
      <c r="C630" s="32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61"/>
    </row>
    <row r="631" spans="2:15" s="7" customFormat="1" x14ac:dyDescent="0.25">
      <c r="B631" s="13"/>
      <c r="C631" s="32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61"/>
    </row>
    <row r="632" spans="2:15" s="7" customFormat="1" x14ac:dyDescent="0.25">
      <c r="B632" s="13"/>
      <c r="C632" s="32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61"/>
    </row>
    <row r="633" spans="2:15" s="7" customFormat="1" x14ac:dyDescent="0.25">
      <c r="B633" s="13"/>
      <c r="C633" s="32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61"/>
    </row>
    <row r="634" spans="2:15" s="7" customFormat="1" x14ac:dyDescent="0.25">
      <c r="B634" s="13"/>
      <c r="C634" s="32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61"/>
    </row>
    <row r="635" spans="2:15" s="7" customFormat="1" x14ac:dyDescent="0.25">
      <c r="B635" s="13"/>
      <c r="C635" s="32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61"/>
    </row>
    <row r="636" spans="2:15" s="7" customFormat="1" x14ac:dyDescent="0.25">
      <c r="B636" s="13"/>
      <c r="C636" s="32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61"/>
    </row>
    <row r="637" spans="2:15" s="7" customFormat="1" x14ac:dyDescent="0.25">
      <c r="B637" s="13"/>
      <c r="C637" s="32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61"/>
    </row>
    <row r="638" spans="2:15" s="7" customFormat="1" x14ac:dyDescent="0.25">
      <c r="B638" s="13"/>
      <c r="C638" s="32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61"/>
    </row>
    <row r="639" spans="2:15" s="7" customFormat="1" x14ac:dyDescent="0.25">
      <c r="B639" s="13"/>
      <c r="C639" s="32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61"/>
    </row>
    <row r="640" spans="2:15" s="7" customFormat="1" x14ac:dyDescent="0.25">
      <c r="B640" s="13"/>
      <c r="C640" s="32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61"/>
    </row>
    <row r="641" spans="2:15" s="7" customFormat="1" x14ac:dyDescent="0.25">
      <c r="B641" s="13"/>
      <c r="C641" s="32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61"/>
    </row>
    <row r="642" spans="2:15" s="7" customFormat="1" x14ac:dyDescent="0.25">
      <c r="B642" s="13"/>
      <c r="C642" s="32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61"/>
    </row>
    <row r="643" spans="2:15" s="7" customFormat="1" x14ac:dyDescent="0.25">
      <c r="B643" s="13"/>
      <c r="C643" s="32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61"/>
    </row>
    <row r="644" spans="2:15" s="7" customFormat="1" x14ac:dyDescent="0.25">
      <c r="B644" s="13"/>
      <c r="C644" s="32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61"/>
    </row>
    <row r="645" spans="2:15" s="7" customFormat="1" x14ac:dyDescent="0.25">
      <c r="B645" s="13"/>
      <c r="C645" s="32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61"/>
    </row>
    <row r="646" spans="2:15" s="7" customFormat="1" x14ac:dyDescent="0.25">
      <c r="B646" s="13"/>
      <c r="C646" s="32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61"/>
    </row>
    <row r="647" spans="2:15" s="7" customFormat="1" x14ac:dyDescent="0.25">
      <c r="B647" s="13"/>
      <c r="C647" s="32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61"/>
    </row>
    <row r="648" spans="2:15" s="7" customFormat="1" x14ac:dyDescent="0.25">
      <c r="B648" s="13"/>
      <c r="C648" s="32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61"/>
    </row>
    <row r="649" spans="2:15" s="7" customFormat="1" x14ac:dyDescent="0.25">
      <c r="B649" s="13"/>
      <c r="C649" s="32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61"/>
    </row>
    <row r="650" spans="2:15" s="7" customFormat="1" x14ac:dyDescent="0.25">
      <c r="B650" s="13"/>
      <c r="C650" s="32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61"/>
    </row>
    <row r="651" spans="2:15" s="7" customFormat="1" x14ac:dyDescent="0.25">
      <c r="B651" s="13"/>
      <c r="C651" s="32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61"/>
    </row>
    <row r="652" spans="2:15" s="7" customFormat="1" x14ac:dyDescent="0.25">
      <c r="B652" s="13"/>
      <c r="C652" s="32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61"/>
    </row>
    <row r="653" spans="2:15" s="7" customFormat="1" x14ac:dyDescent="0.25">
      <c r="B653" s="13"/>
      <c r="C653" s="32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61"/>
    </row>
    <row r="654" spans="2:15" s="7" customFormat="1" x14ac:dyDescent="0.25">
      <c r="B654" s="13"/>
      <c r="C654" s="32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61"/>
    </row>
    <row r="655" spans="2:15" s="7" customFormat="1" x14ac:dyDescent="0.25">
      <c r="B655" s="13"/>
      <c r="C655" s="32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61"/>
    </row>
    <row r="656" spans="2:15" s="7" customFormat="1" x14ac:dyDescent="0.25">
      <c r="B656" s="13"/>
      <c r="C656" s="32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61"/>
    </row>
    <row r="657" spans="2:15" s="7" customFormat="1" x14ac:dyDescent="0.25">
      <c r="B657" s="13"/>
      <c r="C657" s="32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61"/>
    </row>
    <row r="658" spans="2:15" s="7" customFormat="1" x14ac:dyDescent="0.25">
      <c r="B658" s="13"/>
      <c r="C658" s="32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61"/>
    </row>
    <row r="659" spans="2:15" s="7" customFormat="1" x14ac:dyDescent="0.25">
      <c r="B659" s="13"/>
      <c r="C659" s="32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61"/>
    </row>
    <row r="660" spans="2:15" s="7" customFormat="1" x14ac:dyDescent="0.25">
      <c r="B660" s="13"/>
      <c r="C660" s="32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61"/>
    </row>
    <row r="661" spans="2:15" s="7" customFormat="1" x14ac:dyDescent="0.25">
      <c r="B661" s="13"/>
      <c r="C661" s="32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61"/>
    </row>
    <row r="662" spans="2:15" s="7" customFormat="1" x14ac:dyDescent="0.25">
      <c r="B662" s="13"/>
      <c r="C662" s="32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61"/>
    </row>
    <row r="663" spans="2:15" s="7" customFormat="1" x14ac:dyDescent="0.25">
      <c r="B663" s="13"/>
      <c r="C663" s="32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61"/>
    </row>
    <row r="664" spans="2:15" s="7" customFormat="1" x14ac:dyDescent="0.25">
      <c r="B664" s="13"/>
      <c r="C664" s="32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61"/>
    </row>
    <row r="665" spans="2:15" s="7" customFormat="1" x14ac:dyDescent="0.25">
      <c r="B665" s="13"/>
      <c r="C665" s="32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61"/>
    </row>
    <row r="666" spans="2:15" s="7" customFormat="1" x14ac:dyDescent="0.25">
      <c r="B666" s="13"/>
      <c r="C666" s="32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61"/>
    </row>
    <row r="667" spans="2:15" s="7" customFormat="1" x14ac:dyDescent="0.25">
      <c r="B667" s="13"/>
      <c r="C667" s="32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61"/>
    </row>
    <row r="668" spans="2:15" s="7" customFormat="1" x14ac:dyDescent="0.25">
      <c r="B668" s="13"/>
      <c r="C668" s="32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61"/>
    </row>
    <row r="669" spans="2:15" s="7" customFormat="1" x14ac:dyDescent="0.25">
      <c r="B669" s="13"/>
      <c r="C669" s="32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61"/>
    </row>
    <row r="670" spans="2:15" s="7" customFormat="1" x14ac:dyDescent="0.25">
      <c r="B670" s="13"/>
      <c r="C670" s="32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61"/>
    </row>
    <row r="671" spans="2:15" s="7" customFormat="1" x14ac:dyDescent="0.25">
      <c r="B671" s="13"/>
      <c r="C671" s="32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61"/>
    </row>
    <row r="672" spans="2:15" s="7" customFormat="1" x14ac:dyDescent="0.25">
      <c r="B672" s="13"/>
      <c r="C672" s="32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61"/>
    </row>
    <row r="673" spans="2:15" s="7" customFormat="1" x14ac:dyDescent="0.25">
      <c r="B673" s="13"/>
      <c r="C673" s="32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61"/>
    </row>
    <row r="674" spans="2:15" s="7" customFormat="1" x14ac:dyDescent="0.25">
      <c r="B674" s="13"/>
      <c r="C674" s="32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61"/>
    </row>
    <row r="675" spans="2:15" s="7" customFormat="1" x14ac:dyDescent="0.25">
      <c r="B675" s="13"/>
      <c r="C675" s="32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61"/>
    </row>
    <row r="676" spans="2:15" s="7" customFormat="1" x14ac:dyDescent="0.25">
      <c r="B676" s="13"/>
      <c r="C676" s="32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61"/>
    </row>
    <row r="677" spans="2:15" s="7" customFormat="1" x14ac:dyDescent="0.25">
      <c r="B677" s="13"/>
      <c r="C677" s="32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61"/>
    </row>
    <row r="678" spans="2:15" s="7" customFormat="1" x14ac:dyDescent="0.25">
      <c r="B678" s="13"/>
      <c r="C678" s="32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61"/>
    </row>
    <row r="679" spans="2:15" s="7" customFormat="1" x14ac:dyDescent="0.25">
      <c r="B679" s="13"/>
      <c r="C679" s="32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61"/>
    </row>
    <row r="680" spans="2:15" s="7" customFormat="1" x14ac:dyDescent="0.25">
      <c r="B680" s="13"/>
      <c r="C680" s="32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61"/>
    </row>
    <row r="681" spans="2:15" s="7" customFormat="1" x14ac:dyDescent="0.25">
      <c r="B681" s="13"/>
      <c r="C681" s="32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61"/>
    </row>
    <row r="682" spans="2:15" s="7" customFormat="1" x14ac:dyDescent="0.25">
      <c r="B682" s="13"/>
      <c r="C682" s="32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61"/>
    </row>
    <row r="683" spans="2:15" s="7" customFormat="1" x14ac:dyDescent="0.25">
      <c r="B683" s="13"/>
      <c r="C683" s="32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61"/>
    </row>
    <row r="684" spans="2:15" s="7" customFormat="1" x14ac:dyDescent="0.25">
      <c r="B684" s="13"/>
      <c r="C684" s="32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61"/>
    </row>
    <row r="685" spans="2:15" s="7" customFormat="1" x14ac:dyDescent="0.25">
      <c r="B685" s="13"/>
      <c r="C685" s="32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61"/>
    </row>
    <row r="686" spans="2:15" s="7" customFormat="1" x14ac:dyDescent="0.25">
      <c r="B686" s="13"/>
      <c r="C686" s="32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61"/>
    </row>
    <row r="687" spans="2:15" s="7" customFormat="1" x14ac:dyDescent="0.25">
      <c r="B687" s="13"/>
      <c r="C687" s="32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61"/>
    </row>
    <row r="688" spans="2:15" s="7" customFormat="1" x14ac:dyDescent="0.25">
      <c r="B688" s="13"/>
      <c r="C688" s="32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61"/>
    </row>
    <row r="689" spans="2:15" s="7" customFormat="1" x14ac:dyDescent="0.25">
      <c r="B689" s="13"/>
      <c r="C689" s="32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61"/>
    </row>
    <row r="690" spans="2:15" s="7" customFormat="1" x14ac:dyDescent="0.25">
      <c r="B690" s="13"/>
      <c r="C690" s="32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61"/>
    </row>
    <row r="691" spans="2:15" s="7" customFormat="1" x14ac:dyDescent="0.25">
      <c r="B691" s="13"/>
      <c r="C691" s="32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61"/>
    </row>
    <row r="692" spans="2:15" s="7" customFormat="1" x14ac:dyDescent="0.25">
      <c r="B692" s="13"/>
      <c r="C692" s="32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61"/>
    </row>
    <row r="693" spans="2:15" s="7" customFormat="1" x14ac:dyDescent="0.25">
      <c r="B693" s="13"/>
      <c r="C693" s="32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61"/>
    </row>
    <row r="694" spans="2:15" s="7" customFormat="1" x14ac:dyDescent="0.25">
      <c r="B694" s="13"/>
      <c r="C694" s="32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61"/>
    </row>
    <row r="695" spans="2:15" s="7" customFormat="1" x14ac:dyDescent="0.25">
      <c r="B695" s="13"/>
      <c r="C695" s="32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61"/>
    </row>
    <row r="696" spans="2:15" s="7" customFormat="1" x14ac:dyDescent="0.25">
      <c r="B696" s="13"/>
      <c r="C696" s="32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61"/>
    </row>
    <row r="697" spans="2:15" s="7" customFormat="1" x14ac:dyDescent="0.25">
      <c r="B697" s="13"/>
      <c r="C697" s="32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61"/>
    </row>
    <row r="698" spans="2:15" s="7" customFormat="1" x14ac:dyDescent="0.25">
      <c r="B698" s="13"/>
      <c r="C698" s="32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61"/>
    </row>
    <row r="699" spans="2:15" s="7" customFormat="1" x14ac:dyDescent="0.25">
      <c r="B699" s="13"/>
      <c r="C699" s="32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61"/>
    </row>
    <row r="700" spans="2:15" s="7" customFormat="1" x14ac:dyDescent="0.25">
      <c r="B700" s="13"/>
      <c r="C700" s="32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61"/>
    </row>
    <row r="701" spans="2:15" s="7" customFormat="1" x14ac:dyDescent="0.25">
      <c r="B701" s="13"/>
      <c r="C701" s="32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61"/>
    </row>
    <row r="702" spans="2:15" s="7" customFormat="1" x14ac:dyDescent="0.25">
      <c r="B702" s="13"/>
      <c r="C702" s="32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61"/>
    </row>
    <row r="703" spans="2:15" s="7" customFormat="1" x14ac:dyDescent="0.25">
      <c r="B703" s="13"/>
      <c r="C703" s="32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61"/>
    </row>
    <row r="704" spans="2:15" s="7" customFormat="1" x14ac:dyDescent="0.25">
      <c r="B704" s="13"/>
      <c r="C704" s="32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61"/>
    </row>
    <row r="705" spans="2:15" s="7" customFormat="1" x14ac:dyDescent="0.25">
      <c r="B705" s="13"/>
      <c r="C705" s="32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61"/>
    </row>
    <row r="706" spans="2:15" s="7" customFormat="1" x14ac:dyDescent="0.25">
      <c r="B706" s="13"/>
      <c r="C706" s="32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61"/>
    </row>
    <row r="707" spans="2:15" s="7" customFormat="1" x14ac:dyDescent="0.25">
      <c r="B707" s="13"/>
      <c r="C707" s="32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61"/>
    </row>
    <row r="708" spans="2:15" s="7" customFormat="1" x14ac:dyDescent="0.25">
      <c r="B708" s="13"/>
      <c r="C708" s="32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61"/>
    </row>
    <row r="709" spans="2:15" s="7" customFormat="1" x14ac:dyDescent="0.25">
      <c r="B709" s="13"/>
      <c r="C709" s="32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61"/>
    </row>
    <row r="710" spans="2:15" s="7" customFormat="1" x14ac:dyDescent="0.25">
      <c r="B710" s="13"/>
      <c r="C710" s="32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61"/>
    </row>
    <row r="711" spans="2:15" s="7" customFormat="1" x14ac:dyDescent="0.25">
      <c r="B711" s="13"/>
      <c r="C711" s="32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61"/>
    </row>
    <row r="712" spans="2:15" s="7" customFormat="1" x14ac:dyDescent="0.25">
      <c r="B712" s="13"/>
      <c r="C712" s="32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61"/>
    </row>
    <row r="713" spans="2:15" s="7" customFormat="1" x14ac:dyDescent="0.25">
      <c r="B713" s="13"/>
      <c r="C713" s="32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61"/>
    </row>
    <row r="714" spans="2:15" s="7" customFormat="1" x14ac:dyDescent="0.25">
      <c r="B714" s="13"/>
      <c r="C714" s="32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61"/>
    </row>
    <row r="715" spans="2:15" s="7" customFormat="1" x14ac:dyDescent="0.25">
      <c r="B715" s="13"/>
      <c r="C715" s="32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61"/>
    </row>
    <row r="716" spans="2:15" s="7" customFormat="1" x14ac:dyDescent="0.25">
      <c r="B716" s="13"/>
      <c r="C716" s="32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61"/>
    </row>
    <row r="717" spans="2:15" s="7" customFormat="1" x14ac:dyDescent="0.25">
      <c r="B717" s="13"/>
      <c r="C717" s="32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61"/>
    </row>
    <row r="718" spans="2:15" s="7" customFormat="1" x14ac:dyDescent="0.25">
      <c r="B718" s="13"/>
      <c r="C718" s="32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61"/>
    </row>
    <row r="719" spans="2:15" s="7" customFormat="1" x14ac:dyDescent="0.25">
      <c r="B719" s="13"/>
      <c r="C719" s="32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61"/>
    </row>
    <row r="720" spans="2:15" s="7" customFormat="1" x14ac:dyDescent="0.25">
      <c r="B720" s="13"/>
      <c r="C720" s="32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61"/>
    </row>
    <row r="721" spans="2:15" s="7" customFormat="1" x14ac:dyDescent="0.25">
      <c r="B721" s="13"/>
      <c r="C721" s="32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61"/>
    </row>
    <row r="722" spans="2:15" s="7" customFormat="1" x14ac:dyDescent="0.25">
      <c r="B722" s="13"/>
      <c r="C722" s="32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61"/>
    </row>
    <row r="723" spans="2:15" s="7" customFormat="1" x14ac:dyDescent="0.25">
      <c r="B723" s="13"/>
      <c r="C723" s="32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61"/>
    </row>
    <row r="724" spans="2:15" s="7" customFormat="1" x14ac:dyDescent="0.25">
      <c r="B724" s="13"/>
      <c r="C724" s="32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61"/>
    </row>
    <row r="725" spans="2:15" s="7" customFormat="1" x14ac:dyDescent="0.25">
      <c r="B725" s="13"/>
      <c r="C725" s="32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61"/>
    </row>
    <row r="726" spans="2:15" s="7" customFormat="1" x14ac:dyDescent="0.25">
      <c r="B726" s="13"/>
      <c r="C726" s="32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61"/>
    </row>
    <row r="727" spans="2:15" s="7" customFormat="1" x14ac:dyDescent="0.25">
      <c r="B727" s="13"/>
      <c r="C727" s="32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61"/>
    </row>
    <row r="728" spans="2:15" s="7" customFormat="1" x14ac:dyDescent="0.25">
      <c r="B728" s="13"/>
      <c r="C728" s="32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61"/>
    </row>
    <row r="729" spans="2:15" s="7" customFormat="1" x14ac:dyDescent="0.25">
      <c r="B729" s="13"/>
      <c r="C729" s="32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61"/>
    </row>
    <row r="730" spans="2:15" s="7" customFormat="1" x14ac:dyDescent="0.25">
      <c r="B730" s="13"/>
      <c r="C730" s="32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61"/>
    </row>
    <row r="731" spans="2:15" s="7" customFormat="1" x14ac:dyDescent="0.25">
      <c r="B731" s="13"/>
      <c r="C731" s="32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61"/>
    </row>
    <row r="732" spans="2:15" s="7" customFormat="1" x14ac:dyDescent="0.25">
      <c r="B732" s="13"/>
      <c r="C732" s="32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61"/>
    </row>
    <row r="733" spans="2:15" s="7" customFormat="1" x14ac:dyDescent="0.25">
      <c r="B733" s="13"/>
      <c r="C733" s="32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61"/>
    </row>
    <row r="734" spans="2:15" s="7" customFormat="1" x14ac:dyDescent="0.25">
      <c r="B734" s="13"/>
      <c r="C734" s="32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61"/>
    </row>
    <row r="735" spans="2:15" s="7" customFormat="1" x14ac:dyDescent="0.25">
      <c r="B735" s="13"/>
      <c r="C735" s="32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61"/>
    </row>
    <row r="736" spans="2:15" s="7" customFormat="1" x14ac:dyDescent="0.25">
      <c r="B736" s="13"/>
      <c r="C736" s="32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61"/>
    </row>
    <row r="737" spans="2:15" s="7" customFormat="1" x14ac:dyDescent="0.25">
      <c r="B737" s="13"/>
      <c r="C737" s="32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61"/>
    </row>
    <row r="738" spans="2:15" s="7" customFormat="1" x14ac:dyDescent="0.25">
      <c r="B738" s="13"/>
      <c r="C738" s="32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61"/>
    </row>
    <row r="739" spans="2:15" s="7" customFormat="1" x14ac:dyDescent="0.25">
      <c r="B739" s="13"/>
      <c r="C739" s="32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61"/>
    </row>
    <row r="740" spans="2:15" s="7" customFormat="1" x14ac:dyDescent="0.25">
      <c r="B740" s="13"/>
      <c r="C740" s="32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61"/>
    </row>
    <row r="741" spans="2:15" s="7" customFormat="1" x14ac:dyDescent="0.25">
      <c r="B741" s="13"/>
      <c r="C741" s="32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61"/>
    </row>
    <row r="742" spans="2:15" s="7" customFormat="1" x14ac:dyDescent="0.25">
      <c r="B742" s="13"/>
      <c r="C742" s="32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61"/>
    </row>
    <row r="743" spans="2:15" s="7" customFormat="1" x14ac:dyDescent="0.25">
      <c r="B743" s="13"/>
      <c r="C743" s="32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61"/>
    </row>
    <row r="744" spans="2:15" s="7" customFormat="1" x14ac:dyDescent="0.25">
      <c r="B744" s="13"/>
      <c r="C744" s="32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61"/>
    </row>
    <row r="745" spans="2:15" s="7" customFormat="1" x14ac:dyDescent="0.25">
      <c r="B745" s="13"/>
      <c r="C745" s="32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61"/>
    </row>
    <row r="746" spans="2:15" s="7" customFormat="1" x14ac:dyDescent="0.25">
      <c r="B746" s="13"/>
      <c r="C746" s="32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61"/>
    </row>
    <row r="747" spans="2:15" s="7" customFormat="1" x14ac:dyDescent="0.25">
      <c r="B747" s="13"/>
      <c r="C747" s="32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61"/>
    </row>
    <row r="748" spans="2:15" s="7" customFormat="1" x14ac:dyDescent="0.25">
      <c r="B748" s="13"/>
      <c r="C748" s="32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61"/>
    </row>
    <row r="749" spans="2:15" s="7" customFormat="1" x14ac:dyDescent="0.25">
      <c r="B749" s="13"/>
      <c r="C749" s="32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61"/>
    </row>
    <row r="750" spans="2:15" s="7" customFormat="1" x14ac:dyDescent="0.25">
      <c r="B750" s="13"/>
      <c r="C750" s="32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61"/>
    </row>
    <row r="751" spans="2:15" s="7" customFormat="1" x14ac:dyDescent="0.25">
      <c r="B751" s="13"/>
      <c r="C751" s="32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61"/>
    </row>
    <row r="752" spans="2:15" s="7" customFormat="1" x14ac:dyDescent="0.25">
      <c r="B752" s="13"/>
      <c r="C752" s="32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61"/>
    </row>
    <row r="753" spans="2:15" s="7" customFormat="1" x14ac:dyDescent="0.25">
      <c r="B753" s="13"/>
      <c r="C753" s="32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61"/>
    </row>
    <row r="754" spans="2:15" s="7" customFormat="1" x14ac:dyDescent="0.25">
      <c r="B754" s="13"/>
      <c r="C754" s="32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61"/>
    </row>
    <row r="755" spans="2:15" s="7" customFormat="1" x14ac:dyDescent="0.25">
      <c r="B755" s="13"/>
      <c r="C755" s="32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61"/>
    </row>
    <row r="756" spans="2:15" s="7" customFormat="1" x14ac:dyDescent="0.25">
      <c r="B756" s="13"/>
      <c r="C756" s="32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61"/>
    </row>
    <row r="757" spans="2:15" s="7" customFormat="1" x14ac:dyDescent="0.25">
      <c r="B757" s="13"/>
      <c r="C757" s="32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61"/>
    </row>
    <row r="758" spans="2:15" s="7" customFormat="1" x14ac:dyDescent="0.25">
      <c r="B758" s="13"/>
      <c r="C758" s="32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61"/>
    </row>
    <row r="759" spans="2:15" s="7" customFormat="1" x14ac:dyDescent="0.25">
      <c r="B759" s="13"/>
      <c r="C759" s="32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61"/>
    </row>
    <row r="760" spans="2:15" s="7" customFormat="1" x14ac:dyDescent="0.25">
      <c r="B760" s="13"/>
      <c r="C760" s="32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61"/>
    </row>
    <row r="761" spans="2:15" s="7" customFormat="1" x14ac:dyDescent="0.25">
      <c r="B761" s="13"/>
      <c r="C761" s="32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61"/>
    </row>
    <row r="762" spans="2:15" s="7" customFormat="1" x14ac:dyDescent="0.25">
      <c r="B762" s="13"/>
      <c r="C762" s="32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61"/>
    </row>
    <row r="763" spans="2:15" s="7" customFormat="1" x14ac:dyDescent="0.25">
      <c r="B763" s="13"/>
      <c r="C763" s="32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61"/>
    </row>
    <row r="764" spans="2:15" s="7" customFormat="1" x14ac:dyDescent="0.25">
      <c r="B764" s="13"/>
      <c r="C764" s="32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61"/>
    </row>
    <row r="765" spans="2:15" s="7" customFormat="1" x14ac:dyDescent="0.25">
      <c r="B765" s="13"/>
      <c r="C765" s="32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61"/>
    </row>
    <row r="766" spans="2:15" s="7" customFormat="1" x14ac:dyDescent="0.25">
      <c r="B766" s="13"/>
      <c r="C766" s="32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61"/>
    </row>
    <row r="767" spans="2:15" s="7" customFormat="1" x14ac:dyDescent="0.25">
      <c r="B767" s="13"/>
      <c r="C767" s="32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61"/>
    </row>
    <row r="768" spans="2:15" s="7" customFormat="1" x14ac:dyDescent="0.25">
      <c r="B768" s="13"/>
      <c r="C768" s="32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61"/>
    </row>
    <row r="769" spans="2:15" s="7" customFormat="1" x14ac:dyDescent="0.25">
      <c r="B769" s="13"/>
      <c r="C769" s="32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61"/>
    </row>
    <row r="770" spans="2:15" s="7" customFormat="1" x14ac:dyDescent="0.25">
      <c r="B770" s="13"/>
      <c r="C770" s="32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61"/>
    </row>
    <row r="771" spans="2:15" s="7" customFormat="1" x14ac:dyDescent="0.25">
      <c r="B771" s="13"/>
      <c r="C771" s="32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61"/>
    </row>
    <row r="772" spans="2:15" s="7" customFormat="1" x14ac:dyDescent="0.25">
      <c r="B772" s="13"/>
      <c r="C772" s="32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61"/>
    </row>
    <row r="773" spans="2:15" s="7" customFormat="1" x14ac:dyDescent="0.25">
      <c r="B773" s="13"/>
      <c r="C773" s="32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61"/>
    </row>
    <row r="774" spans="2:15" s="7" customFormat="1" x14ac:dyDescent="0.25">
      <c r="B774" s="13"/>
      <c r="C774" s="32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61"/>
    </row>
    <row r="775" spans="2:15" s="7" customFormat="1" x14ac:dyDescent="0.25">
      <c r="B775" s="13"/>
      <c r="C775" s="32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61"/>
    </row>
    <row r="776" spans="2:15" s="7" customFormat="1" x14ac:dyDescent="0.25">
      <c r="B776" s="13"/>
      <c r="C776" s="32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61"/>
    </row>
    <row r="777" spans="2:15" s="7" customFormat="1" x14ac:dyDescent="0.25">
      <c r="B777" s="13"/>
      <c r="C777" s="32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61"/>
    </row>
    <row r="778" spans="2:15" s="7" customFormat="1" x14ac:dyDescent="0.25">
      <c r="B778" s="13"/>
      <c r="C778" s="32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61"/>
    </row>
    <row r="779" spans="2:15" s="7" customFormat="1" x14ac:dyDescent="0.25">
      <c r="B779" s="13"/>
      <c r="C779" s="32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61"/>
    </row>
    <row r="780" spans="2:15" s="7" customFormat="1" x14ac:dyDescent="0.25">
      <c r="B780" s="13"/>
      <c r="C780" s="32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61"/>
    </row>
    <row r="781" spans="2:15" s="7" customFormat="1" x14ac:dyDescent="0.25">
      <c r="B781" s="13"/>
      <c r="C781" s="32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61"/>
    </row>
    <row r="782" spans="2:15" s="7" customFormat="1" x14ac:dyDescent="0.25">
      <c r="B782" s="13"/>
      <c r="C782" s="32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61"/>
    </row>
    <row r="783" spans="2:15" s="7" customFormat="1" x14ac:dyDescent="0.25">
      <c r="B783" s="13"/>
      <c r="C783" s="32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61"/>
    </row>
    <row r="784" spans="2:15" s="7" customFormat="1" x14ac:dyDescent="0.25">
      <c r="B784" s="13"/>
      <c r="C784" s="32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61"/>
    </row>
    <row r="785" spans="2:15" s="7" customFormat="1" x14ac:dyDescent="0.25">
      <c r="B785" s="13"/>
      <c r="C785" s="32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61"/>
    </row>
    <row r="786" spans="2:15" s="7" customFormat="1" x14ac:dyDescent="0.25">
      <c r="B786" s="13"/>
      <c r="C786" s="32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61"/>
    </row>
    <row r="787" spans="2:15" s="7" customFormat="1" x14ac:dyDescent="0.25">
      <c r="B787" s="13"/>
      <c r="C787" s="32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61"/>
    </row>
    <row r="788" spans="2:15" s="7" customFormat="1" x14ac:dyDescent="0.25">
      <c r="B788" s="13"/>
      <c r="C788" s="32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61"/>
    </row>
    <row r="789" spans="2:15" s="7" customFormat="1" x14ac:dyDescent="0.25">
      <c r="B789" s="13"/>
      <c r="C789" s="32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61"/>
    </row>
    <row r="790" spans="2:15" s="7" customFormat="1" x14ac:dyDescent="0.25">
      <c r="B790" s="13"/>
      <c r="C790" s="32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61"/>
    </row>
    <row r="791" spans="2:15" s="7" customFormat="1" x14ac:dyDescent="0.25">
      <c r="B791" s="13"/>
      <c r="C791" s="32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61"/>
    </row>
    <row r="792" spans="2:15" s="7" customFormat="1" x14ac:dyDescent="0.25">
      <c r="B792" s="13"/>
      <c r="C792" s="32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61"/>
    </row>
    <row r="793" spans="2:15" s="7" customFormat="1" x14ac:dyDescent="0.25">
      <c r="B793" s="13"/>
      <c r="C793" s="32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61"/>
    </row>
    <row r="794" spans="2:15" s="7" customFormat="1" x14ac:dyDescent="0.25">
      <c r="B794" s="13"/>
      <c r="C794" s="32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61"/>
    </row>
    <row r="795" spans="2:15" s="7" customFormat="1" x14ac:dyDescent="0.25">
      <c r="B795" s="13"/>
      <c r="C795" s="32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61"/>
    </row>
    <row r="796" spans="2:15" s="7" customFormat="1" x14ac:dyDescent="0.25">
      <c r="B796" s="13"/>
      <c r="C796" s="32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61"/>
    </row>
    <row r="797" spans="2:15" s="7" customFormat="1" x14ac:dyDescent="0.25">
      <c r="B797" s="13"/>
      <c r="C797" s="32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61"/>
    </row>
    <row r="798" spans="2:15" s="7" customFormat="1" x14ac:dyDescent="0.25">
      <c r="B798" s="13"/>
      <c r="C798" s="32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61"/>
    </row>
    <row r="799" spans="2:15" s="7" customFormat="1" x14ac:dyDescent="0.25">
      <c r="B799" s="13"/>
      <c r="C799" s="32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61"/>
    </row>
    <row r="800" spans="2:15" s="7" customFormat="1" x14ac:dyDescent="0.25">
      <c r="B800" s="13"/>
      <c r="C800" s="32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61"/>
    </row>
    <row r="801" spans="2:15" s="7" customFormat="1" x14ac:dyDescent="0.25">
      <c r="B801" s="13"/>
      <c r="C801" s="32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61"/>
    </row>
    <row r="802" spans="2:15" s="7" customFormat="1" x14ac:dyDescent="0.25">
      <c r="B802" s="13"/>
      <c r="C802" s="32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61"/>
    </row>
    <row r="803" spans="2:15" s="7" customFormat="1" x14ac:dyDescent="0.25">
      <c r="B803" s="13"/>
      <c r="C803" s="32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61"/>
    </row>
    <row r="804" spans="2:15" s="7" customFormat="1" x14ac:dyDescent="0.25">
      <c r="B804" s="13"/>
      <c r="C804" s="32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61"/>
    </row>
    <row r="805" spans="2:15" s="7" customFormat="1" x14ac:dyDescent="0.25">
      <c r="B805" s="13"/>
      <c r="C805" s="32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61"/>
    </row>
    <row r="806" spans="2:15" s="7" customFormat="1" x14ac:dyDescent="0.25">
      <c r="B806" s="13"/>
      <c r="C806" s="32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61"/>
    </row>
    <row r="807" spans="2:15" s="7" customFormat="1" x14ac:dyDescent="0.25">
      <c r="B807" s="13"/>
      <c r="C807" s="32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61"/>
    </row>
    <row r="808" spans="2:15" s="7" customFormat="1" x14ac:dyDescent="0.25">
      <c r="B808" s="13"/>
      <c r="C808" s="32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61"/>
    </row>
    <row r="809" spans="2:15" s="7" customFormat="1" x14ac:dyDescent="0.25">
      <c r="B809" s="13"/>
      <c r="C809" s="32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61"/>
    </row>
    <row r="810" spans="2:15" s="7" customFormat="1" x14ac:dyDescent="0.25">
      <c r="B810" s="13"/>
      <c r="C810" s="32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61"/>
    </row>
    <row r="811" spans="2:15" s="7" customFormat="1" x14ac:dyDescent="0.25">
      <c r="B811" s="13"/>
      <c r="C811" s="32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61"/>
    </row>
    <row r="812" spans="2:15" s="7" customFormat="1" x14ac:dyDescent="0.25">
      <c r="B812" s="13"/>
      <c r="C812" s="32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61"/>
    </row>
    <row r="813" spans="2:15" s="7" customFormat="1" x14ac:dyDescent="0.25">
      <c r="B813" s="13"/>
      <c r="C813" s="32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61"/>
    </row>
    <row r="814" spans="2:15" s="7" customFormat="1" x14ac:dyDescent="0.25">
      <c r="B814" s="13"/>
      <c r="C814" s="32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61"/>
    </row>
    <row r="815" spans="2:15" s="7" customFormat="1" x14ac:dyDescent="0.25">
      <c r="B815" s="13"/>
      <c r="C815" s="32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61"/>
    </row>
    <row r="816" spans="2:15" s="7" customFormat="1" x14ac:dyDescent="0.25">
      <c r="B816" s="13"/>
      <c r="C816" s="32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61"/>
    </row>
    <row r="817" spans="2:15" s="7" customFormat="1" x14ac:dyDescent="0.25">
      <c r="B817" s="13"/>
      <c r="C817" s="32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61"/>
    </row>
    <row r="818" spans="2:15" s="7" customFormat="1" x14ac:dyDescent="0.25">
      <c r="B818" s="13"/>
      <c r="C818" s="32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61"/>
    </row>
    <row r="819" spans="2:15" s="7" customFormat="1" x14ac:dyDescent="0.25">
      <c r="B819" s="13"/>
      <c r="C819" s="32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61"/>
    </row>
    <row r="820" spans="2:15" s="7" customFormat="1" x14ac:dyDescent="0.25">
      <c r="B820" s="13"/>
      <c r="C820" s="32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61"/>
    </row>
    <row r="821" spans="2:15" s="7" customFormat="1" x14ac:dyDescent="0.25">
      <c r="B821" s="13"/>
      <c r="C821" s="32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61"/>
    </row>
    <row r="822" spans="2:15" s="7" customFormat="1" x14ac:dyDescent="0.25">
      <c r="B822" s="13"/>
      <c r="C822" s="32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61"/>
    </row>
    <row r="823" spans="2:15" s="7" customFormat="1" x14ac:dyDescent="0.25">
      <c r="B823" s="13"/>
      <c r="C823" s="32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61"/>
    </row>
    <row r="824" spans="2:15" s="7" customFormat="1" x14ac:dyDescent="0.25">
      <c r="B824" s="13"/>
      <c r="C824" s="32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61"/>
    </row>
    <row r="825" spans="2:15" s="7" customFormat="1" x14ac:dyDescent="0.25">
      <c r="B825" s="13"/>
      <c r="C825" s="32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61"/>
    </row>
    <row r="826" spans="2:15" s="7" customFormat="1" x14ac:dyDescent="0.25">
      <c r="B826" s="13"/>
      <c r="C826" s="32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61"/>
    </row>
    <row r="827" spans="2:15" s="7" customFormat="1" x14ac:dyDescent="0.25">
      <c r="B827" s="13"/>
      <c r="C827" s="32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61"/>
    </row>
    <row r="828" spans="2:15" s="7" customFormat="1" x14ac:dyDescent="0.25">
      <c r="B828" s="13"/>
      <c r="C828" s="32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61"/>
    </row>
    <row r="829" spans="2:15" s="7" customFormat="1" x14ac:dyDescent="0.25">
      <c r="B829" s="13"/>
      <c r="C829" s="32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61"/>
    </row>
    <row r="830" spans="2:15" s="7" customFormat="1" x14ac:dyDescent="0.25">
      <c r="B830" s="13"/>
      <c r="C830" s="32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61"/>
    </row>
    <row r="831" spans="2:15" s="7" customFormat="1" x14ac:dyDescent="0.25">
      <c r="B831" s="13"/>
      <c r="C831" s="32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61"/>
    </row>
    <row r="832" spans="2:15" s="7" customFormat="1" x14ac:dyDescent="0.25">
      <c r="B832" s="13"/>
      <c r="C832" s="32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61"/>
    </row>
    <row r="833" spans="2:15" s="7" customFormat="1" x14ac:dyDescent="0.25">
      <c r="B833" s="13"/>
      <c r="C833" s="32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61"/>
    </row>
    <row r="834" spans="2:15" s="7" customFormat="1" x14ac:dyDescent="0.25">
      <c r="B834" s="13"/>
      <c r="C834" s="32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61"/>
    </row>
    <row r="835" spans="2:15" s="7" customFormat="1" x14ac:dyDescent="0.25">
      <c r="B835" s="13"/>
      <c r="C835" s="32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61"/>
    </row>
    <row r="836" spans="2:15" s="7" customFormat="1" x14ac:dyDescent="0.25">
      <c r="B836" s="13"/>
      <c r="C836" s="32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61"/>
    </row>
    <row r="837" spans="2:15" s="7" customFormat="1" x14ac:dyDescent="0.25">
      <c r="B837" s="13"/>
      <c r="C837" s="32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61"/>
    </row>
    <row r="838" spans="2:15" s="7" customFormat="1" x14ac:dyDescent="0.25">
      <c r="B838" s="13"/>
      <c r="C838" s="32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61"/>
    </row>
    <row r="839" spans="2:15" s="7" customFormat="1" x14ac:dyDescent="0.25">
      <c r="B839" s="13"/>
      <c r="C839" s="32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61"/>
    </row>
    <row r="840" spans="2:15" s="7" customFormat="1" x14ac:dyDescent="0.25">
      <c r="B840" s="13"/>
      <c r="C840" s="32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61"/>
    </row>
    <row r="841" spans="2:15" s="7" customFormat="1" x14ac:dyDescent="0.25">
      <c r="B841" s="13"/>
      <c r="C841" s="32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61"/>
    </row>
    <row r="842" spans="2:15" s="7" customFormat="1" x14ac:dyDescent="0.25">
      <c r="B842" s="13"/>
      <c r="C842" s="32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61"/>
    </row>
    <row r="843" spans="2:15" s="7" customFormat="1" x14ac:dyDescent="0.25">
      <c r="B843" s="13"/>
      <c r="C843" s="32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61"/>
    </row>
    <row r="844" spans="2:15" s="7" customFormat="1" x14ac:dyDescent="0.25">
      <c r="B844" s="13"/>
      <c r="C844" s="32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61"/>
    </row>
    <row r="845" spans="2:15" s="7" customFormat="1" x14ac:dyDescent="0.25">
      <c r="B845" s="13"/>
      <c r="C845" s="32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61"/>
    </row>
    <row r="846" spans="2:15" s="7" customFormat="1" x14ac:dyDescent="0.25">
      <c r="B846" s="13"/>
      <c r="C846" s="32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61"/>
    </row>
    <row r="847" spans="2:15" s="7" customFormat="1" x14ac:dyDescent="0.25">
      <c r="B847" s="13"/>
      <c r="C847" s="32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61"/>
    </row>
    <row r="848" spans="2:15" s="7" customFormat="1" x14ac:dyDescent="0.25">
      <c r="B848" s="13"/>
      <c r="C848" s="32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61"/>
    </row>
    <row r="849" spans="2:15" s="7" customFormat="1" x14ac:dyDescent="0.25">
      <c r="B849" s="13"/>
      <c r="C849" s="32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61"/>
    </row>
    <row r="850" spans="2:15" s="7" customFormat="1" x14ac:dyDescent="0.25">
      <c r="B850" s="13"/>
      <c r="C850" s="32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61"/>
    </row>
    <row r="851" spans="2:15" s="7" customFormat="1" x14ac:dyDescent="0.25">
      <c r="B851" s="13"/>
      <c r="C851" s="32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61"/>
    </row>
    <row r="852" spans="2:15" s="7" customFormat="1" x14ac:dyDescent="0.25">
      <c r="B852" s="13"/>
      <c r="C852" s="32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61"/>
    </row>
    <row r="853" spans="2:15" s="7" customFormat="1" x14ac:dyDescent="0.25">
      <c r="B853" s="13"/>
      <c r="C853" s="32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61"/>
    </row>
    <row r="854" spans="2:15" s="7" customFormat="1" x14ac:dyDescent="0.25">
      <c r="B854" s="13"/>
      <c r="C854" s="32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61"/>
    </row>
    <row r="855" spans="2:15" s="7" customFormat="1" x14ac:dyDescent="0.25">
      <c r="B855" s="13"/>
      <c r="C855" s="32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61"/>
    </row>
    <row r="856" spans="2:15" s="7" customFormat="1" x14ac:dyDescent="0.25">
      <c r="B856" s="13"/>
      <c r="C856" s="32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61"/>
    </row>
    <row r="857" spans="2:15" s="7" customFormat="1" x14ac:dyDescent="0.25">
      <c r="B857" s="13"/>
      <c r="C857" s="32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61"/>
    </row>
    <row r="858" spans="2:15" s="7" customFormat="1" x14ac:dyDescent="0.25">
      <c r="B858" s="13"/>
      <c r="C858" s="32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61"/>
    </row>
    <row r="859" spans="2:15" s="7" customFormat="1" x14ac:dyDescent="0.25">
      <c r="B859" s="13"/>
      <c r="C859" s="32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61"/>
    </row>
    <row r="860" spans="2:15" s="7" customFormat="1" x14ac:dyDescent="0.25">
      <c r="B860" s="13"/>
      <c r="C860" s="32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61"/>
    </row>
    <row r="861" spans="2:15" s="7" customFormat="1" x14ac:dyDescent="0.25">
      <c r="B861" s="13"/>
      <c r="C861" s="32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61"/>
    </row>
    <row r="862" spans="2:15" s="7" customFormat="1" x14ac:dyDescent="0.25">
      <c r="B862" s="13"/>
      <c r="C862" s="32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61"/>
    </row>
    <row r="863" spans="2:15" s="7" customFormat="1" x14ac:dyDescent="0.25">
      <c r="B863" s="13"/>
      <c r="C863" s="32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61"/>
    </row>
    <row r="864" spans="2:15" s="7" customFormat="1" x14ac:dyDescent="0.25">
      <c r="B864" s="13"/>
      <c r="C864" s="32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61"/>
    </row>
    <row r="865" spans="2:15" s="7" customFormat="1" x14ac:dyDescent="0.25">
      <c r="B865" s="13"/>
      <c r="C865" s="32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61"/>
    </row>
    <row r="866" spans="2:15" s="7" customFormat="1" x14ac:dyDescent="0.25">
      <c r="B866" s="13"/>
      <c r="C866" s="32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61"/>
    </row>
    <row r="867" spans="2:15" s="7" customFormat="1" x14ac:dyDescent="0.25">
      <c r="B867" s="13"/>
      <c r="C867" s="32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61"/>
    </row>
    <row r="868" spans="2:15" s="7" customFormat="1" x14ac:dyDescent="0.25">
      <c r="B868" s="13"/>
      <c r="C868" s="32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61"/>
    </row>
    <row r="869" spans="2:15" s="7" customFormat="1" x14ac:dyDescent="0.25">
      <c r="B869" s="13"/>
      <c r="C869" s="32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61"/>
    </row>
    <row r="870" spans="2:15" s="7" customFormat="1" x14ac:dyDescent="0.25">
      <c r="B870" s="13"/>
      <c r="C870" s="32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61"/>
    </row>
    <row r="871" spans="2:15" s="7" customFormat="1" x14ac:dyDescent="0.25">
      <c r="B871" s="13"/>
      <c r="C871" s="32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61"/>
    </row>
    <row r="872" spans="2:15" s="7" customFormat="1" x14ac:dyDescent="0.25">
      <c r="B872" s="13"/>
      <c r="C872" s="32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61"/>
    </row>
    <row r="873" spans="2:15" s="7" customFormat="1" x14ac:dyDescent="0.25">
      <c r="B873" s="13"/>
      <c r="C873" s="32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61"/>
    </row>
    <row r="874" spans="2:15" s="7" customFormat="1" x14ac:dyDescent="0.25">
      <c r="B874" s="13"/>
      <c r="C874" s="32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61"/>
    </row>
    <row r="875" spans="2:15" s="7" customFormat="1" x14ac:dyDescent="0.25">
      <c r="B875" s="13"/>
      <c r="C875" s="32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61"/>
    </row>
    <row r="876" spans="2:15" s="7" customFormat="1" x14ac:dyDescent="0.25">
      <c r="B876" s="13"/>
      <c r="C876" s="32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61"/>
    </row>
    <row r="877" spans="2:15" s="7" customFormat="1" x14ac:dyDescent="0.25">
      <c r="B877" s="13"/>
      <c r="C877" s="32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61"/>
    </row>
    <row r="878" spans="2:15" s="7" customFormat="1" x14ac:dyDescent="0.25">
      <c r="B878" s="13"/>
      <c r="C878" s="32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61"/>
    </row>
    <row r="879" spans="2:15" s="7" customFormat="1" x14ac:dyDescent="0.25">
      <c r="B879" s="13"/>
      <c r="C879" s="32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61"/>
    </row>
    <row r="880" spans="2:15" s="7" customFormat="1" x14ac:dyDescent="0.25">
      <c r="B880" s="13"/>
      <c r="C880" s="32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61"/>
    </row>
    <row r="881" spans="2:15" s="7" customFormat="1" x14ac:dyDescent="0.25">
      <c r="B881" s="13"/>
      <c r="C881" s="32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61"/>
    </row>
    <row r="882" spans="2:15" s="7" customFormat="1" x14ac:dyDescent="0.25">
      <c r="B882" s="13"/>
      <c r="C882" s="32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61"/>
    </row>
    <row r="883" spans="2:15" s="7" customFormat="1" x14ac:dyDescent="0.25">
      <c r="B883" s="13"/>
      <c r="C883" s="32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61"/>
    </row>
    <row r="884" spans="2:15" s="7" customFormat="1" x14ac:dyDescent="0.25">
      <c r="B884" s="13"/>
      <c r="C884" s="32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61"/>
    </row>
    <row r="885" spans="2:15" s="7" customFormat="1" x14ac:dyDescent="0.25">
      <c r="B885" s="13"/>
      <c r="C885" s="32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61"/>
    </row>
    <row r="886" spans="2:15" s="7" customFormat="1" x14ac:dyDescent="0.25">
      <c r="B886" s="13"/>
      <c r="C886" s="32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61"/>
    </row>
    <row r="887" spans="2:15" s="7" customFormat="1" x14ac:dyDescent="0.25">
      <c r="B887" s="13"/>
      <c r="C887" s="32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61"/>
    </row>
    <row r="888" spans="2:15" s="7" customFormat="1" x14ac:dyDescent="0.25">
      <c r="B888" s="13"/>
      <c r="C888" s="32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61"/>
    </row>
    <row r="889" spans="2:15" s="7" customFormat="1" x14ac:dyDescent="0.25">
      <c r="B889" s="13"/>
      <c r="C889" s="32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61"/>
    </row>
    <row r="890" spans="2:15" s="7" customFormat="1" x14ac:dyDescent="0.25">
      <c r="B890" s="13"/>
      <c r="C890" s="32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61"/>
    </row>
    <row r="891" spans="2:15" s="7" customFormat="1" x14ac:dyDescent="0.25">
      <c r="B891" s="13"/>
      <c r="C891" s="32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61"/>
    </row>
    <row r="892" spans="2:15" s="7" customFormat="1" x14ac:dyDescent="0.25">
      <c r="B892" s="13"/>
      <c r="C892" s="32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61"/>
    </row>
    <row r="893" spans="2:15" s="7" customFormat="1" x14ac:dyDescent="0.25">
      <c r="B893" s="13"/>
      <c r="C893" s="32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61"/>
    </row>
    <row r="894" spans="2:15" s="7" customFormat="1" x14ac:dyDescent="0.25">
      <c r="B894" s="13"/>
      <c r="C894" s="32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61"/>
    </row>
    <row r="895" spans="2:15" s="7" customFormat="1" x14ac:dyDescent="0.25">
      <c r="B895" s="13"/>
      <c r="C895" s="32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61"/>
    </row>
    <row r="896" spans="2:15" s="7" customFormat="1" x14ac:dyDescent="0.25">
      <c r="B896" s="13"/>
      <c r="C896" s="32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61"/>
    </row>
    <row r="897" spans="2:15" s="7" customFormat="1" x14ac:dyDescent="0.25">
      <c r="B897" s="13"/>
      <c r="C897" s="32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61"/>
    </row>
    <row r="898" spans="2:15" s="7" customFormat="1" x14ac:dyDescent="0.25">
      <c r="B898" s="13"/>
      <c r="C898" s="32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61"/>
    </row>
    <row r="899" spans="2:15" s="7" customFormat="1" x14ac:dyDescent="0.25">
      <c r="B899" s="13"/>
      <c r="C899" s="32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61"/>
    </row>
    <row r="900" spans="2:15" s="7" customFormat="1" x14ac:dyDescent="0.25">
      <c r="B900" s="13"/>
      <c r="C900" s="32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61"/>
    </row>
    <row r="901" spans="2:15" s="7" customFormat="1" x14ac:dyDescent="0.25">
      <c r="B901" s="13"/>
      <c r="C901" s="32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61"/>
    </row>
    <row r="902" spans="2:15" s="7" customFormat="1" x14ac:dyDescent="0.25">
      <c r="B902" s="13"/>
      <c r="C902" s="32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61"/>
    </row>
    <row r="903" spans="2:15" s="7" customFormat="1" x14ac:dyDescent="0.25">
      <c r="B903" s="13"/>
      <c r="C903" s="32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61"/>
    </row>
    <row r="904" spans="2:15" s="7" customFormat="1" x14ac:dyDescent="0.25">
      <c r="B904" s="13"/>
      <c r="C904" s="32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61"/>
    </row>
    <row r="905" spans="2:15" s="7" customFormat="1" x14ac:dyDescent="0.25">
      <c r="B905" s="13"/>
      <c r="C905" s="32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61"/>
    </row>
    <row r="906" spans="2:15" s="7" customFormat="1" x14ac:dyDescent="0.25">
      <c r="B906" s="13"/>
      <c r="C906" s="32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61"/>
    </row>
    <row r="907" spans="2:15" s="7" customFormat="1" x14ac:dyDescent="0.25">
      <c r="B907" s="13"/>
      <c r="C907" s="32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61"/>
    </row>
    <row r="908" spans="2:15" s="7" customFormat="1" x14ac:dyDescent="0.25">
      <c r="B908" s="13"/>
      <c r="C908" s="32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61"/>
    </row>
    <row r="909" spans="2:15" s="7" customFormat="1" x14ac:dyDescent="0.25">
      <c r="B909" s="13"/>
      <c r="C909" s="32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61"/>
    </row>
    <row r="910" spans="2:15" s="7" customFormat="1" x14ac:dyDescent="0.25">
      <c r="B910" s="13"/>
      <c r="C910" s="32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61"/>
    </row>
    <row r="911" spans="2:15" s="7" customFormat="1" x14ac:dyDescent="0.25">
      <c r="B911" s="13"/>
      <c r="C911" s="32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61"/>
    </row>
    <row r="912" spans="2:15" s="7" customFormat="1" x14ac:dyDescent="0.25">
      <c r="B912" s="13"/>
      <c r="C912" s="32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61"/>
    </row>
    <row r="913" spans="2:15" s="7" customFormat="1" x14ac:dyDescent="0.25">
      <c r="B913" s="13"/>
      <c r="C913" s="32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61"/>
    </row>
    <row r="914" spans="2:15" s="7" customFormat="1" x14ac:dyDescent="0.25">
      <c r="B914" s="13"/>
      <c r="C914" s="32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61"/>
    </row>
    <row r="915" spans="2:15" s="7" customFormat="1" x14ac:dyDescent="0.25">
      <c r="B915" s="13"/>
      <c r="C915" s="32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61"/>
    </row>
    <row r="916" spans="2:15" s="7" customFormat="1" x14ac:dyDescent="0.25">
      <c r="B916" s="13"/>
      <c r="C916" s="32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61"/>
    </row>
    <row r="917" spans="2:15" s="7" customFormat="1" x14ac:dyDescent="0.25">
      <c r="B917" s="13"/>
      <c r="C917" s="32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61"/>
    </row>
    <row r="918" spans="2:15" s="7" customFormat="1" x14ac:dyDescent="0.25">
      <c r="B918" s="13"/>
      <c r="C918" s="32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61"/>
    </row>
    <row r="919" spans="2:15" s="7" customFormat="1" x14ac:dyDescent="0.25">
      <c r="B919" s="13"/>
      <c r="C919" s="32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61"/>
    </row>
    <row r="920" spans="2:15" s="7" customFormat="1" x14ac:dyDescent="0.25">
      <c r="B920" s="13"/>
      <c r="C920" s="32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61"/>
    </row>
    <row r="921" spans="2:15" s="7" customFormat="1" x14ac:dyDescent="0.25">
      <c r="B921" s="13"/>
      <c r="C921" s="32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61"/>
    </row>
    <row r="922" spans="2:15" s="7" customFormat="1" x14ac:dyDescent="0.25">
      <c r="B922" s="13"/>
      <c r="C922" s="32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61"/>
    </row>
    <row r="923" spans="2:15" s="7" customFormat="1" x14ac:dyDescent="0.25">
      <c r="B923" s="13"/>
      <c r="C923" s="32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61"/>
    </row>
    <row r="924" spans="2:15" s="7" customFormat="1" x14ac:dyDescent="0.25">
      <c r="B924" s="13"/>
      <c r="C924" s="32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61"/>
    </row>
    <row r="925" spans="2:15" s="7" customFormat="1" x14ac:dyDescent="0.25">
      <c r="B925" s="13"/>
      <c r="C925" s="32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61"/>
    </row>
    <row r="926" spans="2:15" s="7" customFormat="1" x14ac:dyDescent="0.25">
      <c r="B926" s="13"/>
      <c r="C926" s="32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61"/>
    </row>
    <row r="927" spans="2:15" s="7" customFormat="1" x14ac:dyDescent="0.25">
      <c r="B927" s="13"/>
      <c r="C927" s="32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61"/>
    </row>
    <row r="928" spans="2:15" s="7" customFormat="1" x14ac:dyDescent="0.25">
      <c r="B928" s="13"/>
      <c r="C928" s="32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61"/>
    </row>
    <row r="929" spans="2:15" s="7" customFormat="1" x14ac:dyDescent="0.25">
      <c r="B929" s="13"/>
      <c r="C929" s="32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61"/>
    </row>
    <row r="930" spans="2:15" s="7" customFormat="1" x14ac:dyDescent="0.25">
      <c r="B930" s="13"/>
      <c r="C930" s="32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61"/>
    </row>
    <row r="931" spans="2:15" s="7" customFormat="1" x14ac:dyDescent="0.25">
      <c r="B931" s="13"/>
      <c r="C931" s="32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61"/>
    </row>
    <row r="932" spans="2:15" s="7" customFormat="1" x14ac:dyDescent="0.25">
      <c r="B932" s="13"/>
      <c r="C932" s="32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61"/>
    </row>
    <row r="933" spans="2:15" s="7" customFormat="1" x14ac:dyDescent="0.25">
      <c r="B933" s="13"/>
      <c r="C933" s="32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61"/>
    </row>
    <row r="934" spans="2:15" s="7" customFormat="1" x14ac:dyDescent="0.25">
      <c r="B934" s="13"/>
      <c r="C934" s="32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61"/>
    </row>
    <row r="935" spans="2:15" s="7" customFormat="1" x14ac:dyDescent="0.25">
      <c r="B935" s="13"/>
      <c r="C935" s="32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61"/>
    </row>
    <row r="936" spans="2:15" s="7" customFormat="1" x14ac:dyDescent="0.25">
      <c r="B936" s="13"/>
      <c r="C936" s="32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61"/>
    </row>
    <row r="937" spans="2:15" s="7" customFormat="1" x14ac:dyDescent="0.25">
      <c r="B937" s="13"/>
      <c r="C937" s="32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61"/>
    </row>
    <row r="938" spans="2:15" s="7" customFormat="1" x14ac:dyDescent="0.25">
      <c r="B938" s="13"/>
      <c r="C938" s="32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61"/>
    </row>
    <row r="939" spans="2:15" s="7" customFormat="1" x14ac:dyDescent="0.25">
      <c r="B939" s="13"/>
      <c r="C939" s="32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61"/>
    </row>
    <row r="940" spans="2:15" s="7" customFormat="1" x14ac:dyDescent="0.25">
      <c r="B940" s="13"/>
      <c r="C940" s="32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61"/>
    </row>
    <row r="941" spans="2:15" s="7" customFormat="1" x14ac:dyDescent="0.25">
      <c r="B941" s="13"/>
      <c r="C941" s="32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61"/>
    </row>
    <row r="942" spans="2:15" s="7" customFormat="1" x14ac:dyDescent="0.25">
      <c r="B942" s="13"/>
      <c r="C942" s="32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61"/>
    </row>
    <row r="943" spans="2:15" s="7" customFormat="1" x14ac:dyDescent="0.25">
      <c r="B943" s="13"/>
      <c r="C943" s="32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61"/>
    </row>
    <row r="944" spans="2:15" s="7" customFormat="1" x14ac:dyDescent="0.25">
      <c r="B944" s="13"/>
      <c r="C944" s="32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61"/>
    </row>
    <row r="945" spans="2:15" s="7" customFormat="1" x14ac:dyDescent="0.25">
      <c r="B945" s="13"/>
      <c r="C945" s="32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61"/>
    </row>
    <row r="946" spans="2:15" s="7" customFormat="1" x14ac:dyDescent="0.25">
      <c r="B946" s="13"/>
      <c r="C946" s="32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61"/>
    </row>
    <row r="947" spans="2:15" s="7" customFormat="1" x14ac:dyDescent="0.25">
      <c r="B947" s="13"/>
      <c r="C947" s="32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61"/>
    </row>
    <row r="948" spans="2:15" s="7" customFormat="1" x14ac:dyDescent="0.25">
      <c r="B948" s="13"/>
      <c r="C948" s="32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61"/>
    </row>
    <row r="949" spans="2:15" s="7" customFormat="1" x14ac:dyDescent="0.25">
      <c r="B949" s="13"/>
      <c r="C949" s="32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61"/>
    </row>
    <row r="950" spans="2:15" s="7" customFormat="1" x14ac:dyDescent="0.25">
      <c r="B950" s="13"/>
      <c r="C950" s="32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61"/>
    </row>
    <row r="951" spans="2:15" s="7" customFormat="1" x14ac:dyDescent="0.25">
      <c r="B951" s="13"/>
      <c r="C951" s="32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61"/>
    </row>
    <row r="952" spans="2:15" s="7" customFormat="1" x14ac:dyDescent="0.25">
      <c r="B952" s="13"/>
      <c r="C952" s="32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61"/>
    </row>
    <row r="953" spans="2:15" s="7" customFormat="1" x14ac:dyDescent="0.25">
      <c r="B953" s="13"/>
      <c r="C953" s="32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61"/>
    </row>
    <row r="954" spans="2:15" s="7" customFormat="1" x14ac:dyDescent="0.25">
      <c r="B954" s="13"/>
      <c r="C954" s="32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61"/>
    </row>
    <row r="955" spans="2:15" s="7" customFormat="1" x14ac:dyDescent="0.25">
      <c r="B955" s="13"/>
      <c r="C955" s="32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61"/>
    </row>
    <row r="956" spans="2:15" s="7" customFormat="1" x14ac:dyDescent="0.25">
      <c r="B956" s="13"/>
      <c r="C956" s="32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61"/>
    </row>
    <row r="957" spans="2:15" s="7" customFormat="1" x14ac:dyDescent="0.25">
      <c r="B957" s="13"/>
      <c r="C957" s="32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61"/>
    </row>
    <row r="958" spans="2:15" s="7" customFormat="1" x14ac:dyDescent="0.25">
      <c r="B958" s="13"/>
      <c r="C958" s="32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61"/>
    </row>
    <row r="959" spans="2:15" s="7" customFormat="1" x14ac:dyDescent="0.25">
      <c r="B959" s="13"/>
      <c r="C959" s="32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61"/>
    </row>
    <row r="960" spans="2:15" s="7" customFormat="1" x14ac:dyDescent="0.25">
      <c r="B960" s="13"/>
      <c r="C960" s="32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61"/>
    </row>
    <row r="961" spans="2:15" s="7" customFormat="1" x14ac:dyDescent="0.25">
      <c r="B961" s="13"/>
      <c r="C961" s="32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61"/>
    </row>
    <row r="962" spans="2:15" s="7" customFormat="1" x14ac:dyDescent="0.25">
      <c r="B962" s="13"/>
      <c r="C962" s="32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61"/>
    </row>
    <row r="963" spans="2:15" s="7" customFormat="1" x14ac:dyDescent="0.25">
      <c r="B963" s="13"/>
      <c r="C963" s="32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61"/>
    </row>
    <row r="964" spans="2:15" s="7" customFormat="1" x14ac:dyDescent="0.25">
      <c r="B964" s="13"/>
      <c r="C964" s="32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61"/>
    </row>
    <row r="965" spans="2:15" s="7" customFormat="1" x14ac:dyDescent="0.25">
      <c r="B965" s="13"/>
      <c r="C965" s="32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61"/>
    </row>
    <row r="966" spans="2:15" s="7" customFormat="1" x14ac:dyDescent="0.25">
      <c r="B966" s="13"/>
      <c r="C966" s="32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61"/>
    </row>
    <row r="967" spans="2:15" s="7" customFormat="1" x14ac:dyDescent="0.25">
      <c r="B967" s="13"/>
      <c r="C967" s="32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61"/>
    </row>
    <row r="968" spans="2:15" s="7" customFormat="1" x14ac:dyDescent="0.25">
      <c r="B968" s="13"/>
      <c r="C968" s="32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61"/>
    </row>
    <row r="969" spans="2:15" s="7" customFormat="1" x14ac:dyDescent="0.25">
      <c r="B969" s="13"/>
      <c r="C969" s="32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61"/>
    </row>
    <row r="970" spans="2:15" s="7" customFormat="1" x14ac:dyDescent="0.25">
      <c r="B970" s="13"/>
      <c r="C970" s="32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61"/>
    </row>
    <row r="971" spans="2:15" s="7" customFormat="1" x14ac:dyDescent="0.25">
      <c r="B971" s="13"/>
      <c r="C971" s="32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61"/>
    </row>
    <row r="972" spans="2:15" s="7" customFormat="1" x14ac:dyDescent="0.25">
      <c r="B972" s="13"/>
      <c r="C972" s="32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61"/>
    </row>
    <row r="973" spans="2:15" s="7" customFormat="1" x14ac:dyDescent="0.25">
      <c r="B973" s="13"/>
      <c r="C973" s="32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61"/>
    </row>
    <row r="974" spans="2:15" s="7" customFormat="1" x14ac:dyDescent="0.25">
      <c r="B974" s="13"/>
      <c r="C974" s="32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61"/>
    </row>
    <row r="975" spans="2:15" s="7" customFormat="1" x14ac:dyDescent="0.25">
      <c r="B975" s="13"/>
      <c r="C975" s="32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61"/>
    </row>
    <row r="976" spans="2:15" s="7" customFormat="1" x14ac:dyDescent="0.25">
      <c r="B976" s="13"/>
      <c r="C976" s="32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61"/>
    </row>
    <row r="977" spans="2:15" s="7" customFormat="1" x14ac:dyDescent="0.25">
      <c r="B977" s="13"/>
      <c r="C977" s="32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61"/>
    </row>
    <row r="978" spans="2:15" s="7" customFormat="1" x14ac:dyDescent="0.25">
      <c r="B978" s="13"/>
      <c r="C978" s="32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61"/>
    </row>
    <row r="979" spans="2:15" s="7" customFormat="1" x14ac:dyDescent="0.25">
      <c r="B979" s="13"/>
      <c r="C979" s="32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61"/>
    </row>
    <row r="980" spans="2:15" s="7" customFormat="1" x14ac:dyDescent="0.25">
      <c r="B980" s="13"/>
      <c r="C980" s="32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61"/>
    </row>
    <row r="981" spans="2:15" s="7" customFormat="1" x14ac:dyDescent="0.25">
      <c r="B981" s="13"/>
      <c r="C981" s="32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61"/>
    </row>
    <row r="982" spans="2:15" s="7" customFormat="1" x14ac:dyDescent="0.25">
      <c r="B982" s="13"/>
      <c r="C982" s="32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61"/>
    </row>
    <row r="983" spans="2:15" s="7" customFormat="1" x14ac:dyDescent="0.25">
      <c r="B983" s="13"/>
      <c r="C983" s="32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61"/>
    </row>
    <row r="984" spans="2:15" s="7" customFormat="1" x14ac:dyDescent="0.25">
      <c r="B984" s="13"/>
      <c r="C984" s="32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61"/>
    </row>
    <row r="985" spans="2:15" s="7" customFormat="1" x14ac:dyDescent="0.25">
      <c r="B985" s="13"/>
      <c r="C985" s="32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61"/>
    </row>
    <row r="986" spans="2:15" s="7" customFormat="1" x14ac:dyDescent="0.25">
      <c r="B986" s="13"/>
      <c r="C986" s="32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61"/>
    </row>
    <row r="987" spans="2:15" s="7" customFormat="1" x14ac:dyDescent="0.25">
      <c r="B987" s="13"/>
      <c r="C987" s="32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61"/>
    </row>
    <row r="988" spans="2:15" s="7" customFormat="1" x14ac:dyDescent="0.25">
      <c r="B988" s="13"/>
      <c r="C988" s="32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61"/>
    </row>
    <row r="989" spans="2:15" s="7" customFormat="1" x14ac:dyDescent="0.25">
      <c r="B989" s="13"/>
      <c r="C989" s="32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61"/>
    </row>
    <row r="990" spans="2:15" s="7" customFormat="1" x14ac:dyDescent="0.25">
      <c r="B990" s="13"/>
      <c r="C990" s="32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61"/>
    </row>
    <row r="991" spans="2:15" s="7" customFormat="1" x14ac:dyDescent="0.25">
      <c r="B991" s="13"/>
      <c r="C991" s="32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61"/>
    </row>
    <row r="992" spans="2:15" s="7" customFormat="1" x14ac:dyDescent="0.25">
      <c r="B992" s="13"/>
      <c r="C992" s="32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61"/>
    </row>
    <row r="993" spans="2:15" s="7" customFormat="1" x14ac:dyDescent="0.25">
      <c r="B993" s="13"/>
      <c r="C993" s="32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61"/>
    </row>
    <row r="994" spans="2:15" s="7" customFormat="1" x14ac:dyDescent="0.25">
      <c r="B994" s="13"/>
      <c r="C994" s="32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61"/>
    </row>
    <row r="995" spans="2:15" s="7" customFormat="1" x14ac:dyDescent="0.25">
      <c r="B995" s="13"/>
      <c r="C995" s="32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61"/>
    </row>
    <row r="996" spans="2:15" s="7" customFormat="1" x14ac:dyDescent="0.25">
      <c r="B996" s="13"/>
      <c r="C996" s="32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61"/>
    </row>
    <row r="997" spans="2:15" s="7" customFormat="1" x14ac:dyDescent="0.25">
      <c r="B997" s="13"/>
      <c r="C997" s="32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61"/>
    </row>
    <row r="998" spans="2:15" s="7" customFormat="1" x14ac:dyDescent="0.25">
      <c r="B998" s="13"/>
      <c r="C998" s="32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61"/>
    </row>
    <row r="999" spans="2:15" s="7" customFormat="1" x14ac:dyDescent="0.25">
      <c r="B999" s="13"/>
      <c r="C999" s="32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61"/>
    </row>
    <row r="1000" spans="2:15" s="7" customFormat="1" x14ac:dyDescent="0.25">
      <c r="B1000" s="13"/>
      <c r="C1000" s="32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61"/>
    </row>
    <row r="1001" spans="2:15" s="7" customFormat="1" x14ac:dyDescent="0.25">
      <c r="B1001" s="13"/>
      <c r="C1001" s="32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61"/>
    </row>
    <row r="1002" spans="2:15" s="7" customFormat="1" x14ac:dyDescent="0.25">
      <c r="B1002" s="13"/>
      <c r="C1002" s="32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61"/>
    </row>
    <row r="1003" spans="2:15" s="7" customFormat="1" x14ac:dyDescent="0.25">
      <c r="B1003" s="13"/>
      <c r="C1003" s="32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61"/>
    </row>
    <row r="1004" spans="2:15" s="7" customFormat="1" x14ac:dyDescent="0.25">
      <c r="B1004" s="13"/>
      <c r="C1004" s="32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61"/>
    </row>
    <row r="1005" spans="2:15" s="7" customFormat="1" x14ac:dyDescent="0.25">
      <c r="B1005" s="13"/>
      <c r="C1005" s="32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61"/>
    </row>
    <row r="1006" spans="2:15" s="7" customFormat="1" x14ac:dyDescent="0.25">
      <c r="B1006" s="13"/>
      <c r="C1006" s="32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61"/>
    </row>
    <row r="1007" spans="2:15" s="7" customFormat="1" x14ac:dyDescent="0.25">
      <c r="B1007" s="13"/>
      <c r="C1007" s="32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61"/>
    </row>
    <row r="1008" spans="2:15" s="7" customFormat="1" x14ac:dyDescent="0.25">
      <c r="B1008" s="13"/>
      <c r="C1008" s="32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61"/>
    </row>
    <row r="1009" spans="2:15" s="7" customFormat="1" x14ac:dyDescent="0.25">
      <c r="B1009" s="13"/>
      <c r="C1009" s="32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61"/>
    </row>
    <row r="1010" spans="2:15" s="7" customFormat="1" x14ac:dyDescent="0.25">
      <c r="B1010" s="13"/>
      <c r="C1010" s="32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61"/>
    </row>
    <row r="1011" spans="2:15" s="7" customFormat="1" x14ac:dyDescent="0.25">
      <c r="B1011" s="13"/>
      <c r="C1011" s="32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61"/>
    </row>
    <row r="1012" spans="2:15" s="7" customFormat="1" x14ac:dyDescent="0.25">
      <c r="B1012" s="13"/>
      <c r="C1012" s="32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61"/>
    </row>
    <row r="1013" spans="2:15" s="7" customFormat="1" x14ac:dyDescent="0.25">
      <c r="B1013" s="13"/>
      <c r="C1013" s="32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61"/>
    </row>
    <row r="1014" spans="2:15" s="7" customFormat="1" x14ac:dyDescent="0.25">
      <c r="B1014" s="13"/>
      <c r="C1014" s="32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61"/>
    </row>
    <row r="1015" spans="2:15" s="7" customFormat="1" x14ac:dyDescent="0.25">
      <c r="B1015" s="13"/>
      <c r="C1015" s="32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61"/>
    </row>
    <row r="1016" spans="2:15" s="7" customFormat="1" x14ac:dyDescent="0.25">
      <c r="B1016" s="13"/>
      <c r="C1016" s="32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61"/>
    </row>
    <row r="1017" spans="2:15" s="7" customFormat="1" x14ac:dyDescent="0.25">
      <c r="B1017" s="13"/>
      <c r="C1017" s="32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61"/>
    </row>
    <row r="1018" spans="2:15" s="7" customFormat="1" x14ac:dyDescent="0.25">
      <c r="B1018" s="13"/>
      <c r="C1018" s="32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61"/>
    </row>
    <row r="1019" spans="2:15" s="7" customFormat="1" x14ac:dyDescent="0.25">
      <c r="B1019" s="13"/>
      <c r="C1019" s="32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61"/>
    </row>
    <row r="1020" spans="2:15" s="7" customFormat="1" x14ac:dyDescent="0.25">
      <c r="B1020" s="13"/>
      <c r="C1020" s="32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61"/>
    </row>
    <row r="1021" spans="2:15" s="7" customFormat="1" x14ac:dyDescent="0.25">
      <c r="B1021" s="13"/>
      <c r="C1021" s="32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61"/>
    </row>
    <row r="1022" spans="2:15" s="7" customFormat="1" x14ac:dyDescent="0.25">
      <c r="B1022" s="13"/>
      <c r="C1022" s="32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61"/>
    </row>
    <row r="1023" spans="2:15" s="7" customFormat="1" x14ac:dyDescent="0.25">
      <c r="B1023" s="13"/>
      <c r="C1023" s="32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61"/>
    </row>
    <row r="1024" spans="2:15" s="7" customFormat="1" x14ac:dyDescent="0.25">
      <c r="B1024" s="13"/>
      <c r="C1024" s="32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61"/>
    </row>
    <row r="1025" spans="2:15" s="7" customFormat="1" x14ac:dyDescent="0.25">
      <c r="B1025" s="13"/>
      <c r="C1025" s="32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61"/>
    </row>
    <row r="1026" spans="2:15" s="7" customFormat="1" x14ac:dyDescent="0.25">
      <c r="B1026" s="13"/>
      <c r="C1026" s="32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61"/>
    </row>
    <row r="1027" spans="2:15" s="7" customFormat="1" x14ac:dyDescent="0.25">
      <c r="B1027" s="13"/>
      <c r="C1027" s="32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61"/>
    </row>
    <row r="1028" spans="2:15" s="7" customFormat="1" x14ac:dyDescent="0.25">
      <c r="B1028" s="13"/>
      <c r="C1028" s="32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61"/>
    </row>
    <row r="1029" spans="2:15" s="7" customFormat="1" x14ac:dyDescent="0.25">
      <c r="B1029" s="13"/>
      <c r="C1029" s="32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61"/>
    </row>
    <row r="1030" spans="2:15" s="7" customFormat="1" x14ac:dyDescent="0.25">
      <c r="B1030" s="13"/>
      <c r="C1030" s="32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61"/>
    </row>
    <row r="1031" spans="2:15" s="7" customFormat="1" x14ac:dyDescent="0.25">
      <c r="B1031" s="13"/>
      <c r="C1031" s="32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61"/>
    </row>
    <row r="1032" spans="2:15" s="7" customFormat="1" x14ac:dyDescent="0.25">
      <c r="B1032" s="13"/>
      <c r="C1032" s="32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61"/>
    </row>
    <row r="1033" spans="2:15" s="7" customFormat="1" x14ac:dyDescent="0.25">
      <c r="B1033" s="13"/>
      <c r="C1033" s="32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61"/>
    </row>
    <row r="1034" spans="2:15" s="7" customFormat="1" x14ac:dyDescent="0.25">
      <c r="B1034" s="13"/>
      <c r="C1034" s="32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61"/>
    </row>
    <row r="1035" spans="2:15" s="7" customFormat="1" x14ac:dyDescent="0.25">
      <c r="B1035" s="13"/>
      <c r="C1035" s="32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61"/>
    </row>
    <row r="1036" spans="2:15" s="7" customFormat="1" x14ac:dyDescent="0.25">
      <c r="B1036" s="13"/>
      <c r="C1036" s="32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61"/>
    </row>
    <row r="1037" spans="2:15" s="7" customFormat="1" x14ac:dyDescent="0.25">
      <c r="B1037" s="13"/>
      <c r="C1037" s="32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61"/>
    </row>
    <row r="1038" spans="2:15" s="7" customFormat="1" x14ac:dyDescent="0.25">
      <c r="B1038" s="13"/>
      <c r="C1038" s="32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61"/>
    </row>
    <row r="1039" spans="2:15" s="7" customFormat="1" x14ac:dyDescent="0.25">
      <c r="B1039" s="13"/>
      <c r="C1039" s="32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61"/>
    </row>
    <row r="1040" spans="2:15" s="7" customFormat="1" x14ac:dyDescent="0.25">
      <c r="B1040" s="13"/>
      <c r="C1040" s="32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61"/>
    </row>
    <row r="1041" spans="2:15" s="7" customFormat="1" x14ac:dyDescent="0.25">
      <c r="B1041" s="13"/>
      <c r="C1041" s="32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61"/>
    </row>
    <row r="1042" spans="2:15" s="7" customFormat="1" x14ac:dyDescent="0.25">
      <c r="B1042" s="13"/>
      <c r="C1042" s="32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61"/>
    </row>
    <row r="1043" spans="2:15" s="7" customFormat="1" x14ac:dyDescent="0.25">
      <c r="B1043" s="13"/>
      <c r="C1043" s="32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61"/>
    </row>
    <row r="1044" spans="2:15" s="7" customFormat="1" x14ac:dyDescent="0.25">
      <c r="B1044" s="13"/>
      <c r="C1044" s="32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61"/>
    </row>
    <row r="1045" spans="2:15" s="7" customFormat="1" x14ac:dyDescent="0.25">
      <c r="B1045" s="13"/>
      <c r="C1045" s="32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61"/>
    </row>
    <row r="1046" spans="2:15" s="7" customFormat="1" x14ac:dyDescent="0.25">
      <c r="B1046" s="13"/>
      <c r="C1046" s="32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61"/>
    </row>
    <row r="1047" spans="2:15" s="7" customFormat="1" x14ac:dyDescent="0.25">
      <c r="B1047" s="13"/>
      <c r="C1047" s="32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61"/>
    </row>
    <row r="1048" spans="2:15" s="7" customFormat="1" x14ac:dyDescent="0.25">
      <c r="B1048" s="13"/>
      <c r="C1048" s="32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61"/>
    </row>
    <row r="1049" spans="2:15" s="7" customFormat="1" x14ac:dyDescent="0.25">
      <c r="B1049" s="13"/>
      <c r="C1049" s="32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61"/>
    </row>
    <row r="1050" spans="2:15" s="7" customFormat="1" x14ac:dyDescent="0.25">
      <c r="B1050" s="13"/>
      <c r="C1050" s="32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61"/>
    </row>
    <row r="1051" spans="2:15" s="7" customFormat="1" x14ac:dyDescent="0.25">
      <c r="B1051" s="13"/>
      <c r="C1051" s="32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61"/>
    </row>
    <row r="1052" spans="2:15" s="7" customFormat="1" x14ac:dyDescent="0.25">
      <c r="B1052" s="13"/>
      <c r="C1052" s="32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61"/>
    </row>
    <row r="1053" spans="2:15" s="7" customFormat="1" x14ac:dyDescent="0.25">
      <c r="B1053" s="13"/>
      <c r="C1053" s="32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61"/>
    </row>
    <row r="1054" spans="2:15" s="7" customFormat="1" x14ac:dyDescent="0.25">
      <c r="B1054" s="13"/>
      <c r="C1054" s="32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61"/>
    </row>
    <row r="1055" spans="2:15" s="7" customFormat="1" x14ac:dyDescent="0.25">
      <c r="B1055" s="13"/>
      <c r="C1055" s="32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61"/>
    </row>
    <row r="1056" spans="2:15" s="7" customFormat="1" x14ac:dyDescent="0.25">
      <c r="B1056" s="13"/>
      <c r="C1056" s="32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61"/>
    </row>
    <row r="1057" spans="2:15" s="7" customFormat="1" x14ac:dyDescent="0.25">
      <c r="B1057" s="13"/>
      <c r="C1057" s="32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61"/>
    </row>
    <row r="1058" spans="2:15" s="7" customFormat="1" x14ac:dyDescent="0.25">
      <c r="B1058" s="13"/>
      <c r="C1058" s="32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61"/>
    </row>
    <row r="1059" spans="2:15" s="7" customFormat="1" x14ac:dyDescent="0.25">
      <c r="B1059" s="13"/>
      <c r="C1059" s="32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61"/>
    </row>
    <row r="1060" spans="2:15" s="7" customFormat="1" x14ac:dyDescent="0.25">
      <c r="B1060" s="13"/>
      <c r="C1060" s="32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61"/>
    </row>
    <row r="1061" spans="2:15" s="7" customFormat="1" x14ac:dyDescent="0.25">
      <c r="B1061" s="13"/>
      <c r="C1061" s="32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61"/>
    </row>
    <row r="1062" spans="2:15" s="7" customFormat="1" x14ac:dyDescent="0.25">
      <c r="B1062" s="13"/>
      <c r="C1062" s="32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61"/>
    </row>
    <row r="1063" spans="2:15" s="7" customFormat="1" x14ac:dyDescent="0.25">
      <c r="B1063" s="13"/>
      <c r="C1063" s="32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61"/>
    </row>
    <row r="1064" spans="2:15" s="7" customFormat="1" x14ac:dyDescent="0.25">
      <c r="B1064" s="13"/>
      <c r="C1064" s="32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61"/>
    </row>
    <row r="1065" spans="2:15" s="7" customFormat="1" x14ac:dyDescent="0.25">
      <c r="B1065" s="13"/>
      <c r="C1065" s="32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61"/>
    </row>
    <row r="1066" spans="2:15" s="7" customFormat="1" x14ac:dyDescent="0.25">
      <c r="B1066" s="13"/>
      <c r="C1066" s="32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61"/>
    </row>
    <row r="1067" spans="2:15" s="7" customFormat="1" x14ac:dyDescent="0.25">
      <c r="B1067" s="13"/>
      <c r="C1067" s="32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61"/>
    </row>
    <row r="1068" spans="2:15" s="7" customFormat="1" x14ac:dyDescent="0.25">
      <c r="B1068" s="13"/>
      <c r="C1068" s="32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61"/>
    </row>
    <row r="1069" spans="2:15" s="7" customFormat="1" x14ac:dyDescent="0.25">
      <c r="B1069" s="13"/>
      <c r="C1069" s="32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61"/>
    </row>
    <row r="1070" spans="2:15" s="7" customFormat="1" x14ac:dyDescent="0.25">
      <c r="B1070" s="13"/>
      <c r="C1070" s="32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61"/>
    </row>
    <row r="1071" spans="2:15" s="7" customFormat="1" x14ac:dyDescent="0.25">
      <c r="B1071" s="13"/>
      <c r="C1071" s="32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61"/>
    </row>
    <row r="1072" spans="2:15" s="7" customFormat="1" x14ac:dyDescent="0.25">
      <c r="B1072" s="13"/>
      <c r="C1072" s="32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61"/>
    </row>
    <row r="1073" spans="2:15" s="7" customFormat="1" x14ac:dyDescent="0.25">
      <c r="B1073" s="13"/>
      <c r="C1073" s="32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61"/>
    </row>
    <row r="1074" spans="2:15" s="7" customFormat="1" x14ac:dyDescent="0.25">
      <c r="B1074" s="13"/>
      <c r="C1074" s="32"/>
      <c r="D1074" s="1"/>
      <c r="E1074" s="1"/>
      <c r="F1074" s="1"/>
      <c r="G1074" s="1"/>
      <c r="H1074" s="1"/>
      <c r="I1074" s="1"/>
      <c r="J1074" s="1"/>
      <c r="K1074" s="18"/>
      <c r="L1074" s="1"/>
      <c r="M1074" s="1"/>
      <c r="N1074" s="1"/>
      <c r="O1074" s="61"/>
    </row>
    <row r="1075" spans="2:15" s="7" customFormat="1" x14ac:dyDescent="0.25">
      <c r="B1075" s="13"/>
      <c r="C1075" s="32"/>
      <c r="D1075" s="1"/>
      <c r="E1075" s="1"/>
      <c r="F1075" s="1"/>
      <c r="G1075" s="1"/>
      <c r="H1075" s="1"/>
      <c r="I1075" s="1"/>
      <c r="J1075" s="1"/>
      <c r="K1075" s="18"/>
      <c r="L1075" s="1"/>
      <c r="M1075" s="1"/>
      <c r="N1075" s="1"/>
      <c r="O1075" s="61"/>
    </row>
    <row r="1076" spans="2:15" s="7" customFormat="1" x14ac:dyDescent="0.25">
      <c r="B1076" s="13"/>
      <c r="C1076" s="32"/>
      <c r="D1076" s="1"/>
      <c r="E1076" s="1"/>
      <c r="F1076" s="1"/>
      <c r="G1076" s="1"/>
      <c r="H1076" s="1"/>
      <c r="I1076" s="1"/>
      <c r="J1076" s="1"/>
      <c r="K1076" s="18"/>
      <c r="L1076" s="1"/>
      <c r="M1076" s="1"/>
      <c r="N1076" s="1"/>
      <c r="O1076" s="61"/>
    </row>
    <row r="1077" spans="2:15" s="7" customFormat="1" x14ac:dyDescent="0.25">
      <c r="B1077" s="13"/>
      <c r="C1077" s="32"/>
      <c r="D1077" s="1"/>
      <c r="E1077" s="1"/>
      <c r="F1077" s="1"/>
      <c r="G1077" s="1"/>
      <c r="H1077" s="1"/>
      <c r="I1077" s="1"/>
      <c r="J1077" s="1"/>
      <c r="K1077" s="18"/>
      <c r="L1077" s="1"/>
      <c r="M1077" s="1"/>
      <c r="N1077" s="1"/>
      <c r="O1077" s="61"/>
    </row>
    <row r="1078" spans="2:15" s="7" customFormat="1" x14ac:dyDescent="0.25">
      <c r="B1078" s="13"/>
      <c r="C1078" s="32"/>
      <c r="D1078" s="1"/>
      <c r="E1078" s="1"/>
      <c r="F1078" s="1"/>
      <c r="G1078" s="1"/>
      <c r="H1078" s="1"/>
      <c r="I1078" s="1"/>
      <c r="J1078" s="1"/>
      <c r="K1078" s="18"/>
      <c r="L1078" s="1"/>
      <c r="M1078" s="1"/>
      <c r="N1078" s="1"/>
      <c r="O1078" s="61"/>
    </row>
    <row r="1079" spans="2:15" s="7" customFormat="1" x14ac:dyDescent="0.25">
      <c r="B1079" s="13"/>
      <c r="C1079" s="32"/>
      <c r="D1079" s="1"/>
      <c r="E1079" s="1"/>
      <c r="F1079" s="1"/>
      <c r="G1079" s="1"/>
      <c r="H1079" s="1"/>
      <c r="I1079" s="1"/>
      <c r="J1079" s="1"/>
      <c r="K1079" s="18"/>
      <c r="L1079" s="1"/>
      <c r="M1079" s="1"/>
      <c r="N1079" s="1"/>
      <c r="O1079" s="61"/>
    </row>
    <row r="1080" spans="2:15" s="7" customFormat="1" x14ac:dyDescent="0.25">
      <c r="B1080" s="13"/>
      <c r="C1080" s="32"/>
      <c r="D1080" s="1"/>
      <c r="E1080" s="1"/>
      <c r="F1080" s="1"/>
      <c r="G1080" s="1"/>
      <c r="H1080" s="1"/>
      <c r="I1080" s="1"/>
      <c r="J1080" s="1"/>
      <c r="K1080" s="18"/>
      <c r="L1080" s="1"/>
      <c r="M1080" s="1"/>
      <c r="N1080" s="1"/>
      <c r="O1080" s="61"/>
    </row>
    <row r="1081" spans="2:15" s="7" customFormat="1" x14ac:dyDescent="0.25">
      <c r="B1081" s="13"/>
      <c r="C1081" s="32"/>
      <c r="D1081" s="1"/>
      <c r="E1081" s="1"/>
      <c r="F1081" s="1"/>
      <c r="G1081" s="1"/>
      <c r="H1081" s="1"/>
      <c r="I1081" s="1"/>
      <c r="J1081" s="1"/>
      <c r="K1081" s="18"/>
      <c r="L1081" s="1"/>
      <c r="M1081" s="1"/>
      <c r="N1081" s="1"/>
      <c r="O1081" s="61"/>
    </row>
    <row r="1082" spans="2:15" s="7" customFormat="1" x14ac:dyDescent="0.25">
      <c r="B1082" s="13"/>
      <c r="C1082" s="32"/>
      <c r="D1082" s="1"/>
      <c r="E1082" s="1"/>
      <c r="F1082" s="1"/>
      <c r="G1082" s="1"/>
      <c r="H1082" s="1"/>
      <c r="I1082" s="1"/>
      <c r="J1082" s="1"/>
      <c r="K1082" s="18"/>
      <c r="L1082" s="1"/>
      <c r="M1082" s="1"/>
      <c r="N1082" s="1"/>
      <c r="O1082" s="61"/>
    </row>
    <row r="1083" spans="2:15" s="7" customFormat="1" x14ac:dyDescent="0.25">
      <c r="B1083" s="13"/>
      <c r="C1083" s="32"/>
      <c r="D1083" s="1"/>
      <c r="E1083" s="1"/>
      <c r="F1083" s="1"/>
      <c r="G1083" s="1"/>
      <c r="H1083" s="1"/>
      <c r="I1083" s="1"/>
      <c r="J1083" s="1"/>
      <c r="K1083" s="18"/>
      <c r="L1083" s="1"/>
      <c r="M1083" s="1"/>
      <c r="N1083" s="1"/>
      <c r="O1083" s="61"/>
    </row>
    <row r="1084" spans="2:15" s="7" customFormat="1" x14ac:dyDescent="0.25">
      <c r="B1084" s="13"/>
      <c r="C1084" s="32"/>
      <c r="D1084" s="1"/>
      <c r="E1084" s="1"/>
      <c r="F1084" s="1"/>
      <c r="G1084" s="1"/>
      <c r="H1084" s="1"/>
      <c r="I1084" s="1"/>
      <c r="J1084" s="1"/>
      <c r="K1084" s="18"/>
      <c r="L1084" s="1"/>
      <c r="M1084" s="1"/>
      <c r="N1084" s="1"/>
      <c r="O1084" s="61"/>
    </row>
    <row r="1085" spans="2:15" s="7" customFormat="1" x14ac:dyDescent="0.25">
      <c r="B1085" s="13"/>
      <c r="C1085" s="32"/>
      <c r="D1085" s="1"/>
      <c r="E1085" s="1"/>
      <c r="F1085" s="1"/>
      <c r="G1085" s="1"/>
      <c r="H1085" s="1"/>
      <c r="I1085" s="1"/>
      <c r="J1085" s="1"/>
      <c r="K1085" s="18"/>
      <c r="L1085" s="1"/>
      <c r="M1085" s="1"/>
      <c r="N1085" s="1"/>
      <c r="O1085" s="61"/>
    </row>
    <row r="1086" spans="2:15" s="7" customFormat="1" x14ac:dyDescent="0.25">
      <c r="B1086" s="13"/>
      <c r="C1086" s="32"/>
      <c r="D1086" s="1"/>
      <c r="E1086" s="1"/>
      <c r="F1086" s="1"/>
      <c r="G1086" s="1"/>
      <c r="H1086" s="1"/>
      <c r="I1086" s="1"/>
      <c r="J1086" s="1"/>
      <c r="K1086" s="18"/>
      <c r="L1086" s="1"/>
      <c r="M1086" s="1"/>
      <c r="N1086" s="1"/>
      <c r="O1086" s="61"/>
    </row>
    <row r="1087" spans="2:15" s="7" customFormat="1" x14ac:dyDescent="0.25">
      <c r="B1087" s="13"/>
      <c r="C1087" s="32"/>
      <c r="D1087" s="1"/>
      <c r="E1087" s="1"/>
      <c r="F1087" s="1"/>
      <c r="G1087" s="1"/>
      <c r="H1087" s="1"/>
      <c r="I1087" s="1"/>
      <c r="J1087" s="1"/>
      <c r="K1087" s="18"/>
      <c r="L1087" s="1"/>
      <c r="M1087" s="1"/>
      <c r="N1087" s="1"/>
      <c r="O1087" s="61"/>
    </row>
    <row r="1088" spans="2:15" s="7" customFormat="1" x14ac:dyDescent="0.25">
      <c r="B1088" s="13"/>
      <c r="C1088" s="32"/>
      <c r="D1088" s="1"/>
      <c r="E1088" s="1"/>
      <c r="F1088" s="1"/>
      <c r="G1088" s="1"/>
      <c r="H1088" s="1"/>
      <c r="I1088" s="1"/>
      <c r="J1088" s="1"/>
      <c r="K1088" s="18"/>
      <c r="L1088" s="1"/>
      <c r="M1088" s="1"/>
      <c r="N1088" s="1"/>
      <c r="O1088" s="61"/>
    </row>
    <row r="1089" spans="2:15" s="7" customFormat="1" x14ac:dyDescent="0.25">
      <c r="B1089" s="13"/>
      <c r="C1089" s="32"/>
      <c r="D1089" s="1"/>
      <c r="E1089" s="1"/>
      <c r="F1089" s="1"/>
      <c r="G1089" s="1"/>
      <c r="H1089" s="1"/>
      <c r="I1089" s="1"/>
      <c r="J1089" s="1"/>
      <c r="K1089" s="18"/>
      <c r="L1089" s="1"/>
      <c r="M1089" s="1"/>
      <c r="N1089" s="1"/>
      <c r="O1089" s="61"/>
    </row>
    <row r="1090" spans="2:15" s="7" customFormat="1" x14ac:dyDescent="0.25">
      <c r="B1090" s="13"/>
      <c r="C1090" s="32"/>
      <c r="D1090" s="1"/>
      <c r="E1090" s="1"/>
      <c r="F1090" s="1"/>
      <c r="G1090" s="1"/>
      <c r="H1090" s="1"/>
      <c r="I1090" s="1"/>
      <c r="J1090" s="1"/>
      <c r="K1090" s="18"/>
      <c r="L1090" s="1"/>
      <c r="M1090" s="1"/>
      <c r="N1090" s="1"/>
      <c r="O1090" s="61"/>
    </row>
    <row r="1091" spans="2:15" s="7" customFormat="1" x14ac:dyDescent="0.25">
      <c r="B1091" s="13"/>
      <c r="C1091" s="32"/>
      <c r="D1091" s="1"/>
      <c r="E1091" s="1"/>
      <c r="F1091" s="1"/>
      <c r="G1091" s="1"/>
      <c r="H1091" s="1"/>
      <c r="I1091" s="1"/>
      <c r="J1091" s="1"/>
      <c r="K1091" s="18"/>
      <c r="L1091" s="1"/>
      <c r="M1091" s="1"/>
      <c r="N1091" s="1"/>
      <c r="O1091" s="61"/>
    </row>
    <row r="1092" spans="2:15" s="7" customFormat="1" x14ac:dyDescent="0.25">
      <c r="B1092" s="13"/>
      <c r="C1092" s="32"/>
      <c r="D1092" s="1"/>
      <c r="E1092" s="1"/>
      <c r="F1092" s="1"/>
      <c r="G1092" s="1"/>
      <c r="H1092" s="1"/>
      <c r="I1092" s="1"/>
      <c r="J1092" s="1"/>
      <c r="K1092" s="18"/>
      <c r="L1092" s="1"/>
      <c r="M1092" s="1"/>
      <c r="N1092" s="1"/>
      <c r="O1092" s="61"/>
    </row>
    <row r="1093" spans="2:15" s="7" customFormat="1" x14ac:dyDescent="0.25">
      <c r="B1093" s="13"/>
      <c r="C1093" s="32"/>
      <c r="D1093" s="1"/>
      <c r="E1093" s="1"/>
      <c r="F1093" s="1"/>
      <c r="G1093" s="1"/>
      <c r="H1093" s="1"/>
      <c r="I1093" s="1"/>
      <c r="J1093" s="1"/>
      <c r="K1093" s="18"/>
      <c r="L1093" s="1"/>
      <c r="M1093" s="1"/>
      <c r="N1093" s="1"/>
      <c r="O1093" s="61"/>
    </row>
    <row r="1094" spans="2:15" s="7" customFormat="1" x14ac:dyDescent="0.25">
      <c r="B1094" s="13"/>
      <c r="C1094" s="32"/>
      <c r="D1094" s="1"/>
      <c r="E1094" s="1"/>
      <c r="F1094" s="1"/>
      <c r="G1094" s="1"/>
      <c r="H1094" s="1"/>
      <c r="I1094" s="1"/>
      <c r="J1094" s="1"/>
      <c r="K1094" s="18"/>
      <c r="L1094" s="1"/>
      <c r="M1094" s="1"/>
      <c r="N1094" s="1"/>
      <c r="O1094" s="61"/>
    </row>
    <row r="1095" spans="2:15" s="7" customFormat="1" x14ac:dyDescent="0.25">
      <c r="B1095" s="13"/>
      <c r="C1095" s="32"/>
      <c r="D1095" s="1"/>
      <c r="E1095" s="1"/>
      <c r="F1095" s="1"/>
      <c r="G1095" s="1"/>
      <c r="H1095" s="1"/>
      <c r="I1095" s="1"/>
      <c r="J1095" s="1"/>
      <c r="K1095" s="18"/>
      <c r="L1095" s="1"/>
      <c r="M1095" s="1"/>
      <c r="N1095" s="1"/>
      <c r="O1095" s="61"/>
    </row>
    <row r="1096" spans="2:15" s="7" customFormat="1" x14ac:dyDescent="0.25">
      <c r="B1096" s="13"/>
      <c r="C1096" s="32"/>
      <c r="D1096" s="1"/>
      <c r="E1096" s="1"/>
      <c r="F1096" s="1"/>
      <c r="G1096" s="1"/>
      <c r="H1096" s="1"/>
      <c r="I1096" s="1"/>
      <c r="J1096" s="1"/>
      <c r="K1096" s="18"/>
      <c r="L1096" s="1"/>
      <c r="M1096" s="1"/>
      <c r="N1096" s="1"/>
      <c r="O1096" s="61"/>
    </row>
    <row r="1097" spans="2:15" s="7" customFormat="1" x14ac:dyDescent="0.25">
      <c r="B1097" s="13"/>
      <c r="C1097" s="32"/>
      <c r="D1097" s="1"/>
      <c r="E1097" s="1"/>
      <c r="F1097" s="1"/>
      <c r="G1097" s="1"/>
      <c r="H1097" s="1"/>
      <c r="I1097" s="1"/>
      <c r="J1097" s="1"/>
      <c r="K1097" s="18"/>
      <c r="L1097" s="1"/>
      <c r="M1097" s="1"/>
      <c r="N1097" s="1"/>
      <c r="O1097" s="61"/>
    </row>
    <row r="1098" spans="2:15" s="7" customFormat="1" x14ac:dyDescent="0.25">
      <c r="B1098" s="13"/>
      <c r="C1098" s="32"/>
      <c r="D1098" s="1"/>
      <c r="E1098" s="1"/>
      <c r="F1098" s="1"/>
      <c r="G1098" s="1"/>
      <c r="H1098" s="1"/>
      <c r="I1098" s="1"/>
      <c r="J1098" s="1"/>
      <c r="K1098" s="18"/>
      <c r="L1098" s="1"/>
      <c r="M1098" s="1"/>
      <c r="N1098" s="1"/>
      <c r="O1098" s="61"/>
    </row>
    <row r="1099" spans="2:15" s="7" customFormat="1" x14ac:dyDescent="0.25">
      <c r="B1099" s="13"/>
      <c r="C1099" s="32"/>
      <c r="D1099" s="1"/>
      <c r="E1099" s="1"/>
      <c r="F1099" s="1"/>
      <c r="G1099" s="1"/>
      <c r="H1099" s="1"/>
      <c r="I1099" s="1"/>
      <c r="J1099" s="1"/>
      <c r="K1099" s="18"/>
      <c r="L1099" s="1"/>
      <c r="M1099" s="1"/>
      <c r="N1099" s="1"/>
      <c r="O1099" s="61"/>
    </row>
    <row r="1100" spans="2:15" s="7" customFormat="1" x14ac:dyDescent="0.25">
      <c r="B1100" s="13"/>
      <c r="C1100" s="32"/>
      <c r="D1100" s="1"/>
      <c r="E1100" s="1"/>
      <c r="F1100" s="1"/>
      <c r="G1100" s="1"/>
      <c r="H1100" s="1"/>
      <c r="I1100" s="1"/>
      <c r="J1100" s="1"/>
      <c r="K1100" s="18"/>
      <c r="L1100" s="1"/>
      <c r="M1100" s="1"/>
      <c r="N1100" s="1"/>
      <c r="O1100" s="61"/>
    </row>
    <row r="1101" spans="2:15" s="7" customFormat="1" x14ac:dyDescent="0.25">
      <c r="B1101" s="13"/>
      <c r="C1101" s="32"/>
      <c r="D1101" s="1"/>
      <c r="E1101" s="1"/>
      <c r="F1101" s="1"/>
      <c r="G1101" s="1"/>
      <c r="H1101" s="1"/>
      <c r="I1101" s="1"/>
      <c r="J1101" s="1"/>
      <c r="K1101" s="18"/>
      <c r="L1101" s="1"/>
      <c r="M1101" s="1"/>
      <c r="N1101" s="1"/>
      <c r="O1101" s="61"/>
    </row>
    <row r="1102" spans="2:15" s="7" customFormat="1" x14ac:dyDescent="0.25">
      <c r="B1102" s="13"/>
      <c r="C1102" s="32"/>
      <c r="D1102" s="1"/>
      <c r="E1102" s="1"/>
      <c r="F1102" s="1"/>
      <c r="G1102" s="1"/>
      <c r="H1102" s="1"/>
      <c r="I1102" s="1"/>
      <c r="J1102" s="1"/>
      <c r="K1102" s="18"/>
      <c r="L1102" s="1"/>
      <c r="M1102" s="1"/>
      <c r="N1102" s="1"/>
      <c r="O1102" s="61"/>
    </row>
    <row r="1103" spans="2:15" s="7" customFormat="1" x14ac:dyDescent="0.25">
      <c r="B1103" s="13"/>
      <c r="C1103" s="32"/>
      <c r="D1103" s="1"/>
      <c r="E1103" s="1"/>
      <c r="F1103" s="1"/>
      <c r="G1103" s="1"/>
      <c r="H1103" s="1"/>
      <c r="I1103" s="1"/>
      <c r="J1103" s="1"/>
      <c r="K1103" s="18"/>
      <c r="L1103" s="1"/>
      <c r="M1103" s="1"/>
      <c r="N1103" s="1"/>
      <c r="O1103" s="61"/>
    </row>
    <row r="1104" spans="2:15" s="7" customFormat="1" x14ac:dyDescent="0.25">
      <c r="B1104" s="13"/>
      <c r="C1104" s="32"/>
      <c r="D1104" s="1"/>
      <c r="E1104" s="1"/>
      <c r="F1104" s="1"/>
      <c r="G1104" s="1"/>
      <c r="H1104" s="1"/>
      <c r="I1104" s="1"/>
      <c r="J1104" s="1"/>
      <c r="K1104" s="18"/>
      <c r="L1104" s="1"/>
      <c r="M1104" s="1"/>
      <c r="N1104" s="1"/>
      <c r="O1104" s="61"/>
    </row>
    <row r="1105" spans="2:15" s="7" customFormat="1" x14ac:dyDescent="0.25">
      <c r="B1105" s="13"/>
      <c r="C1105" s="32"/>
      <c r="D1105" s="1"/>
      <c r="E1105" s="1"/>
      <c r="F1105" s="1"/>
      <c r="G1105" s="1"/>
      <c r="H1105" s="1"/>
      <c r="I1105" s="1"/>
      <c r="J1105" s="1"/>
      <c r="K1105" s="18"/>
      <c r="L1105" s="1"/>
      <c r="M1105" s="1"/>
      <c r="N1105" s="1"/>
      <c r="O1105" s="61"/>
    </row>
    <row r="1106" spans="2:15" s="7" customFormat="1" x14ac:dyDescent="0.25">
      <c r="B1106" s="13"/>
      <c r="C1106" s="32"/>
      <c r="D1106" s="1"/>
      <c r="E1106" s="1"/>
      <c r="F1106" s="1"/>
      <c r="G1106" s="1"/>
      <c r="H1106" s="1"/>
      <c r="I1106" s="1"/>
      <c r="J1106" s="1"/>
      <c r="K1106" s="18"/>
      <c r="L1106" s="1"/>
      <c r="M1106" s="1"/>
      <c r="N1106" s="1"/>
      <c r="O1106" s="61"/>
    </row>
    <row r="1107" spans="2:15" s="7" customFormat="1" x14ac:dyDescent="0.25">
      <c r="B1107" s="13"/>
      <c r="C1107" s="32"/>
      <c r="D1107" s="1"/>
      <c r="E1107" s="1"/>
      <c r="F1107" s="1"/>
      <c r="G1107" s="1"/>
      <c r="H1107" s="1"/>
      <c r="I1107" s="1"/>
      <c r="J1107" s="1"/>
      <c r="K1107" s="18"/>
      <c r="L1107" s="1"/>
      <c r="M1107" s="1"/>
      <c r="N1107" s="1"/>
      <c r="O1107" s="61"/>
    </row>
    <row r="1108" spans="2:15" s="7" customFormat="1" x14ac:dyDescent="0.25">
      <c r="B1108" s="13"/>
      <c r="C1108" s="32"/>
      <c r="D1108" s="1"/>
      <c r="E1108" s="1"/>
      <c r="F1108" s="1"/>
      <c r="G1108" s="1"/>
      <c r="H1108" s="1"/>
      <c r="I1108" s="1"/>
      <c r="J1108" s="1"/>
      <c r="K1108" s="18"/>
      <c r="L1108" s="1"/>
      <c r="M1108" s="1"/>
      <c r="N1108" s="1"/>
      <c r="O1108" s="61"/>
    </row>
    <row r="1109" spans="2:15" s="7" customFormat="1" x14ac:dyDescent="0.25">
      <c r="B1109" s="13"/>
      <c r="C1109" s="32"/>
      <c r="D1109" s="1"/>
      <c r="E1109" s="1"/>
      <c r="F1109" s="1"/>
      <c r="G1109" s="1"/>
      <c r="H1109" s="1"/>
      <c r="I1109" s="1"/>
      <c r="J1109" s="1"/>
      <c r="K1109" s="18"/>
      <c r="L1109" s="1"/>
      <c r="M1109" s="1"/>
      <c r="N1109" s="1"/>
      <c r="O1109" s="61"/>
    </row>
    <row r="1110" spans="2:15" s="7" customFormat="1" x14ac:dyDescent="0.25">
      <c r="B1110" s="13"/>
      <c r="C1110" s="32"/>
      <c r="D1110" s="1"/>
      <c r="E1110" s="1"/>
      <c r="F1110" s="1"/>
      <c r="G1110" s="1"/>
      <c r="H1110" s="1"/>
      <c r="I1110" s="1"/>
      <c r="J1110" s="1"/>
      <c r="K1110" s="18"/>
      <c r="L1110" s="1"/>
      <c r="M1110" s="1"/>
      <c r="N1110" s="1"/>
      <c r="O1110" s="61"/>
    </row>
    <row r="1111" spans="2:15" s="7" customFormat="1" x14ac:dyDescent="0.25">
      <c r="B1111" s="13"/>
      <c r="C1111" s="32"/>
      <c r="D1111" s="1"/>
      <c r="E1111" s="1"/>
      <c r="F1111" s="1"/>
      <c r="G1111" s="1"/>
      <c r="H1111" s="1"/>
      <c r="I1111" s="1"/>
      <c r="J1111" s="1"/>
      <c r="K1111" s="18"/>
      <c r="L1111" s="1"/>
      <c r="M1111" s="1"/>
      <c r="N1111" s="1"/>
      <c r="O1111" s="61"/>
    </row>
    <row r="1112" spans="2:15" s="7" customFormat="1" x14ac:dyDescent="0.25">
      <c r="B1112" s="13"/>
      <c r="C1112" s="32"/>
      <c r="D1112" s="1"/>
      <c r="E1112" s="1"/>
      <c r="F1112" s="1"/>
      <c r="G1112" s="1"/>
      <c r="H1112" s="1"/>
      <c r="I1112" s="1"/>
      <c r="J1112" s="1"/>
      <c r="K1112" s="18"/>
      <c r="L1112" s="1"/>
      <c r="M1112" s="1"/>
      <c r="N1112" s="1"/>
      <c r="O1112" s="61"/>
    </row>
    <row r="1113" spans="2:15" s="7" customFormat="1" x14ac:dyDescent="0.25">
      <c r="B1113" s="13"/>
      <c r="C1113" s="32"/>
      <c r="D1113" s="1"/>
      <c r="E1113" s="1"/>
      <c r="F1113" s="1"/>
      <c r="G1113" s="1"/>
      <c r="H1113" s="1"/>
      <c r="I1113" s="1"/>
      <c r="J1113" s="1"/>
      <c r="K1113" s="18"/>
      <c r="L1113" s="1"/>
      <c r="M1113" s="1"/>
      <c r="N1113" s="1"/>
      <c r="O1113" s="61"/>
    </row>
    <row r="1114" spans="2:15" s="7" customFormat="1" x14ac:dyDescent="0.25">
      <c r="B1114" s="13"/>
      <c r="C1114" s="32"/>
      <c r="D1114" s="1"/>
      <c r="E1114" s="1"/>
      <c r="F1114" s="1"/>
      <c r="G1114" s="1"/>
      <c r="H1114" s="1"/>
      <c r="I1114" s="1"/>
      <c r="J1114" s="1"/>
      <c r="K1114" s="18"/>
      <c r="L1114" s="1"/>
      <c r="M1114" s="1"/>
      <c r="N1114" s="1"/>
      <c r="O1114" s="61"/>
    </row>
    <row r="1115" spans="2:15" s="7" customFormat="1" x14ac:dyDescent="0.25">
      <c r="B1115" s="13"/>
      <c r="C1115" s="32"/>
      <c r="D1115" s="1"/>
      <c r="E1115" s="1"/>
      <c r="F1115" s="1"/>
      <c r="G1115" s="1"/>
      <c r="H1115" s="1"/>
      <c r="I1115" s="1"/>
      <c r="J1115" s="1"/>
      <c r="K1115" s="18"/>
      <c r="L1115" s="1"/>
      <c r="M1115" s="1"/>
      <c r="N1115" s="1"/>
      <c r="O1115" s="61"/>
    </row>
    <row r="1116" spans="2:15" s="7" customFormat="1" x14ac:dyDescent="0.25">
      <c r="B1116" s="13"/>
      <c r="C1116" s="32"/>
      <c r="D1116" s="1"/>
      <c r="E1116" s="1"/>
      <c r="F1116" s="1"/>
      <c r="G1116" s="1"/>
      <c r="H1116" s="1"/>
      <c r="I1116" s="1"/>
      <c r="J1116" s="1"/>
      <c r="K1116" s="18"/>
      <c r="L1116" s="1"/>
      <c r="M1116" s="1"/>
      <c r="N1116" s="1"/>
      <c r="O1116" s="61"/>
    </row>
  </sheetData>
  <mergeCells count="21">
    <mergeCell ref="A66:C66"/>
    <mergeCell ref="A4:B4"/>
    <mergeCell ref="A5:B5"/>
    <mergeCell ref="A8:N8"/>
    <mergeCell ref="A21:C21"/>
    <mergeCell ref="A22:N22"/>
    <mergeCell ref="A35:C35"/>
    <mergeCell ref="A36:N36"/>
    <mergeCell ref="A46:C46"/>
    <mergeCell ref="A47:N47"/>
    <mergeCell ref="A54:C54"/>
    <mergeCell ref="A55:N55"/>
    <mergeCell ref="A6:B6"/>
    <mergeCell ref="A67:N67"/>
    <mergeCell ref="A74:C74"/>
    <mergeCell ref="A75:N75"/>
    <mergeCell ref="A81:C81"/>
    <mergeCell ref="A83:C84"/>
    <mergeCell ref="D83:D84"/>
    <mergeCell ref="K83:K84"/>
    <mergeCell ref="F84:J84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60" fitToHeight="0" orientation="portrait" useFirstPageNumber="1" r:id="rId1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AIW1116"/>
  <sheetViews>
    <sheetView showGridLines="0" tabSelected="1" view="pageBreakPreview" zoomScaleNormal="100" zoomScaleSheetLayoutView="100" zoomScalePageLayoutView="50" workbookViewId="0">
      <pane xSplit="14" ySplit="7" topLeftCell="O80" activePane="bottomRight" state="frozen"/>
      <selection activeCell="B63" sqref="B63"/>
      <selection pane="topRight" activeCell="B63" sqref="B63"/>
      <selection pane="bottomLeft" activeCell="B63" sqref="B63"/>
      <selection pane="bottomRight" activeCell="G26" sqref="G26"/>
    </sheetView>
  </sheetViews>
  <sheetFormatPr defaultColWidth="8.7109375" defaultRowHeight="15.75" x14ac:dyDescent="0.25"/>
  <cols>
    <col min="1" max="1" width="5.5703125" style="7" customWidth="1"/>
    <col min="2" max="2" width="37.42578125" style="13" customWidth="1"/>
    <col min="3" max="3" width="9.42578125" style="32" customWidth="1"/>
    <col min="4" max="4" width="11.5703125" style="1" customWidth="1"/>
    <col min="5" max="5" width="12.140625" style="1" customWidth="1"/>
    <col min="6" max="10" width="8.5703125" style="1" customWidth="1"/>
    <col min="11" max="11" width="12.42578125" style="18" customWidth="1"/>
    <col min="12" max="14" width="12.5703125" style="1" customWidth="1"/>
    <col min="15" max="15" width="8.7109375" style="61" hidden="1" customWidth="1"/>
    <col min="16" max="933" width="8.7109375" style="1" customWidth="1"/>
    <col min="934" max="16384" width="8.7109375" style="2"/>
  </cols>
  <sheetData>
    <row r="1" spans="1:15" ht="18" x14ac:dyDescent="0.25">
      <c r="A1" s="23"/>
      <c r="B1" s="23"/>
      <c r="C1" s="29"/>
      <c r="D1" s="24" t="s">
        <v>59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8" x14ac:dyDescent="0.25">
      <c r="A2" s="23"/>
      <c r="B2" s="23"/>
      <c r="C2" s="29"/>
      <c r="D2" s="24" t="s">
        <v>60</v>
      </c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8" x14ac:dyDescent="0.25">
      <c r="A3" s="23"/>
      <c r="B3" s="23"/>
      <c r="C3" s="29"/>
      <c r="D3" s="24" t="s">
        <v>72</v>
      </c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3.5" customHeight="1" x14ac:dyDescent="0.25">
      <c r="A4" s="107" t="s">
        <v>104</v>
      </c>
      <c r="B4" s="107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5" customHeight="1" x14ac:dyDescent="0.25">
      <c r="A5" s="107" t="s">
        <v>105</v>
      </c>
      <c r="B5" s="107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ht="23.25" customHeight="1" x14ac:dyDescent="0.25">
      <c r="A6" s="117" t="s">
        <v>106</v>
      </c>
      <c r="B6" s="117"/>
      <c r="C6" s="3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48.75" customHeight="1" x14ac:dyDescent="0.25">
      <c r="A7" s="33" t="s">
        <v>1</v>
      </c>
      <c r="B7" s="34" t="s">
        <v>62</v>
      </c>
      <c r="C7" s="35" t="s">
        <v>63</v>
      </c>
      <c r="D7" s="36" t="s">
        <v>64</v>
      </c>
      <c r="E7" s="93" t="s">
        <v>65</v>
      </c>
      <c r="F7" s="93" t="s">
        <v>66</v>
      </c>
      <c r="G7" s="93" t="s">
        <v>67</v>
      </c>
      <c r="H7" s="93" t="s">
        <v>68</v>
      </c>
      <c r="I7" s="93"/>
      <c r="J7" s="93" t="s">
        <v>69</v>
      </c>
      <c r="K7" s="35" t="s">
        <v>2</v>
      </c>
      <c r="L7" s="34" t="s">
        <v>70</v>
      </c>
      <c r="M7" s="34" t="s">
        <v>71</v>
      </c>
      <c r="N7" s="69" t="s">
        <v>103</v>
      </c>
    </row>
    <row r="8" spans="1:15" ht="38.1" customHeight="1" x14ac:dyDescent="0.25">
      <c r="A8" s="94" t="s">
        <v>107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5" s="3" customFormat="1" ht="30" customHeight="1" x14ac:dyDescent="0.25">
      <c r="A9" s="37">
        <v>1</v>
      </c>
      <c r="B9" s="38" t="s">
        <v>22</v>
      </c>
      <c r="C9" s="39" t="s">
        <v>4</v>
      </c>
      <c r="D9" s="40">
        <f t="shared" ref="D9:D20" si="0">SUM(E9:J9)</f>
        <v>30</v>
      </c>
      <c r="E9" s="41"/>
      <c r="F9" s="41"/>
      <c r="G9" s="41">
        <v>30</v>
      </c>
      <c r="H9" s="41"/>
      <c r="I9" s="41"/>
      <c r="J9" s="41"/>
      <c r="K9" s="42">
        <v>2</v>
      </c>
      <c r="L9" s="43"/>
      <c r="M9" s="43" t="s">
        <v>7</v>
      </c>
      <c r="N9" s="43"/>
      <c r="O9" s="61"/>
    </row>
    <row r="10" spans="1:15" s="3" customFormat="1" ht="31.5" x14ac:dyDescent="0.25">
      <c r="A10" s="37">
        <v>2</v>
      </c>
      <c r="B10" s="38" t="s">
        <v>13</v>
      </c>
      <c r="C10" s="39" t="s">
        <v>4</v>
      </c>
      <c r="D10" s="40">
        <f t="shared" si="0"/>
        <v>30</v>
      </c>
      <c r="E10" s="41">
        <v>15</v>
      </c>
      <c r="F10" s="41">
        <v>15</v>
      </c>
      <c r="G10" s="41"/>
      <c r="H10" s="41"/>
      <c r="I10" s="41"/>
      <c r="J10" s="41"/>
      <c r="K10" s="42">
        <v>1</v>
      </c>
      <c r="L10" s="43"/>
      <c r="M10" s="43" t="s">
        <v>7</v>
      </c>
      <c r="N10" s="43" t="s">
        <v>7</v>
      </c>
      <c r="O10" s="61"/>
    </row>
    <row r="11" spans="1:15" s="3" customFormat="1" ht="30" customHeight="1" x14ac:dyDescent="0.25">
      <c r="A11" s="37">
        <v>3</v>
      </c>
      <c r="B11" s="44" t="s">
        <v>14</v>
      </c>
      <c r="C11" s="39" t="s">
        <v>4</v>
      </c>
      <c r="D11" s="40">
        <f t="shared" si="0"/>
        <v>30</v>
      </c>
      <c r="E11" s="45">
        <v>15</v>
      </c>
      <c r="F11" s="45">
        <v>15</v>
      </c>
      <c r="G11" s="45"/>
      <c r="H11" s="45"/>
      <c r="I11" s="45"/>
      <c r="J11" s="45"/>
      <c r="K11" s="42">
        <v>2</v>
      </c>
      <c r="L11" s="46"/>
      <c r="M11" s="46"/>
      <c r="N11" s="46" t="s">
        <v>7</v>
      </c>
      <c r="O11" s="61"/>
    </row>
    <row r="12" spans="1:15" s="3" customFormat="1" ht="30" customHeight="1" x14ac:dyDescent="0.25">
      <c r="A12" s="37">
        <v>4</v>
      </c>
      <c r="B12" s="44" t="s">
        <v>15</v>
      </c>
      <c r="C12" s="39" t="s">
        <v>6</v>
      </c>
      <c r="D12" s="40">
        <f t="shared" si="0"/>
        <v>30</v>
      </c>
      <c r="E12" s="45"/>
      <c r="F12" s="45">
        <v>30</v>
      </c>
      <c r="G12" s="45"/>
      <c r="H12" s="45"/>
      <c r="I12" s="45"/>
      <c r="J12" s="45"/>
      <c r="K12" s="42">
        <v>0</v>
      </c>
      <c r="L12" s="46"/>
      <c r="M12" s="46"/>
      <c r="N12" s="46"/>
      <c r="O12" s="61"/>
    </row>
    <row r="13" spans="1:15" s="4" customFormat="1" ht="30" customHeight="1" x14ac:dyDescent="0.25">
      <c r="A13" s="37">
        <v>5</v>
      </c>
      <c r="B13" s="38" t="s">
        <v>16</v>
      </c>
      <c r="C13" s="39" t="s">
        <v>5</v>
      </c>
      <c r="D13" s="40">
        <f t="shared" si="0"/>
        <v>4</v>
      </c>
      <c r="E13" s="45">
        <v>4</v>
      </c>
      <c r="F13" s="45"/>
      <c r="G13" s="45"/>
      <c r="H13" s="45"/>
      <c r="I13" s="45"/>
      <c r="J13" s="45"/>
      <c r="K13" s="42">
        <v>0</v>
      </c>
      <c r="L13" s="46"/>
      <c r="M13" s="46"/>
      <c r="N13" s="46"/>
      <c r="O13" s="62"/>
    </row>
    <row r="14" spans="1:15" s="4" customFormat="1" ht="30" customHeight="1" x14ac:dyDescent="0.25">
      <c r="A14" s="37">
        <v>6</v>
      </c>
      <c r="B14" s="38" t="s">
        <v>17</v>
      </c>
      <c r="C14" s="39" t="s">
        <v>5</v>
      </c>
      <c r="D14" s="40">
        <f t="shared" si="0"/>
        <v>2</v>
      </c>
      <c r="E14" s="45"/>
      <c r="F14" s="45">
        <v>2</v>
      </c>
      <c r="G14" s="45"/>
      <c r="H14" s="45"/>
      <c r="I14" s="45"/>
      <c r="J14" s="45"/>
      <c r="K14" s="42">
        <v>0</v>
      </c>
      <c r="L14" s="46"/>
      <c r="M14" s="46"/>
      <c r="N14" s="46"/>
      <c r="O14" s="62"/>
    </row>
    <row r="15" spans="1:15" s="4" customFormat="1" ht="30" customHeight="1" x14ac:dyDescent="0.25">
      <c r="A15" s="37">
        <v>7</v>
      </c>
      <c r="B15" s="38" t="s">
        <v>18</v>
      </c>
      <c r="C15" s="39" t="s">
        <v>3</v>
      </c>
      <c r="D15" s="40">
        <f t="shared" si="0"/>
        <v>60</v>
      </c>
      <c r="E15" s="45">
        <v>30</v>
      </c>
      <c r="F15" s="45">
        <v>30</v>
      </c>
      <c r="G15" s="45"/>
      <c r="H15" s="45"/>
      <c r="I15" s="45"/>
      <c r="J15" s="45"/>
      <c r="K15" s="42">
        <v>5</v>
      </c>
      <c r="L15" s="46"/>
      <c r="M15" s="46"/>
      <c r="N15" s="46"/>
      <c r="O15" s="62"/>
    </row>
    <row r="16" spans="1:15" s="4" customFormat="1" ht="30" customHeight="1" x14ac:dyDescent="0.25">
      <c r="A16" s="37">
        <v>8</v>
      </c>
      <c r="B16" s="38" t="s">
        <v>19</v>
      </c>
      <c r="C16" s="39" t="s">
        <v>3</v>
      </c>
      <c r="D16" s="40">
        <f t="shared" si="0"/>
        <v>60</v>
      </c>
      <c r="E16" s="45">
        <v>30</v>
      </c>
      <c r="F16" s="45">
        <v>30</v>
      </c>
      <c r="G16" s="45"/>
      <c r="H16" s="45"/>
      <c r="I16" s="45"/>
      <c r="J16" s="45"/>
      <c r="K16" s="42">
        <v>4</v>
      </c>
      <c r="L16" s="46"/>
      <c r="M16" s="46"/>
      <c r="N16" s="46"/>
      <c r="O16" s="62"/>
    </row>
    <row r="17" spans="1:15" s="4" customFormat="1" ht="30" customHeight="1" x14ac:dyDescent="0.25">
      <c r="A17" s="37">
        <v>9</v>
      </c>
      <c r="B17" s="38" t="s">
        <v>99</v>
      </c>
      <c r="C17" s="39" t="s">
        <v>4</v>
      </c>
      <c r="D17" s="40">
        <f t="shared" si="0"/>
        <v>15</v>
      </c>
      <c r="E17" s="45">
        <v>15</v>
      </c>
      <c r="F17" s="45"/>
      <c r="G17" s="45"/>
      <c r="H17" s="45"/>
      <c r="I17" s="45"/>
      <c r="J17" s="45"/>
      <c r="K17" s="42">
        <v>1</v>
      </c>
      <c r="L17" s="46" t="s">
        <v>7</v>
      </c>
      <c r="M17" s="46"/>
      <c r="N17" s="46" t="s">
        <v>7</v>
      </c>
      <c r="O17" s="62"/>
    </row>
    <row r="18" spans="1:15" s="4" customFormat="1" ht="31.5" x14ac:dyDescent="0.25">
      <c r="A18" s="37">
        <v>10</v>
      </c>
      <c r="B18" s="38" t="s">
        <v>96</v>
      </c>
      <c r="C18" s="39" t="s">
        <v>3</v>
      </c>
      <c r="D18" s="40">
        <f t="shared" si="0"/>
        <v>45</v>
      </c>
      <c r="E18" s="45">
        <v>15</v>
      </c>
      <c r="F18" s="45"/>
      <c r="G18" s="45">
        <v>30</v>
      </c>
      <c r="H18" s="45"/>
      <c r="I18" s="45"/>
      <c r="J18" s="45"/>
      <c r="K18" s="71">
        <v>5</v>
      </c>
      <c r="L18" s="46" t="s">
        <v>7</v>
      </c>
      <c r="M18" s="46"/>
      <c r="N18" s="46"/>
      <c r="O18" s="62" t="s">
        <v>8</v>
      </c>
    </row>
    <row r="19" spans="1:15" s="27" customFormat="1" ht="30" customHeight="1" x14ac:dyDescent="0.25">
      <c r="A19" s="37">
        <v>11</v>
      </c>
      <c r="B19" s="38" t="s">
        <v>20</v>
      </c>
      <c r="C19" s="39" t="s">
        <v>4</v>
      </c>
      <c r="D19" s="40">
        <f t="shared" si="0"/>
        <v>60</v>
      </c>
      <c r="E19" s="45">
        <v>30</v>
      </c>
      <c r="F19" s="45"/>
      <c r="G19" s="45">
        <v>30</v>
      </c>
      <c r="H19" s="45"/>
      <c r="I19" s="45"/>
      <c r="J19" s="45"/>
      <c r="K19" s="42">
        <v>6</v>
      </c>
      <c r="L19" s="46" t="s">
        <v>7</v>
      </c>
      <c r="M19" s="46"/>
      <c r="N19" s="46"/>
      <c r="O19" s="63"/>
    </row>
    <row r="20" spans="1:15" s="3" customFormat="1" ht="30" customHeight="1" x14ac:dyDescent="0.25">
      <c r="A20" s="37">
        <v>12</v>
      </c>
      <c r="B20" s="44" t="s">
        <v>21</v>
      </c>
      <c r="C20" s="39" t="s">
        <v>4</v>
      </c>
      <c r="D20" s="40">
        <f t="shared" si="0"/>
        <v>30</v>
      </c>
      <c r="E20" s="45">
        <v>15</v>
      </c>
      <c r="F20" s="45"/>
      <c r="G20" s="45">
        <v>15</v>
      </c>
      <c r="H20" s="45"/>
      <c r="I20" s="45"/>
      <c r="J20" s="45"/>
      <c r="K20" s="42">
        <v>4</v>
      </c>
      <c r="L20" s="46" t="s">
        <v>7</v>
      </c>
      <c r="M20" s="46"/>
      <c r="N20" s="46"/>
      <c r="O20" s="61"/>
    </row>
    <row r="21" spans="1:15" s="3" customFormat="1" ht="30" customHeight="1" x14ac:dyDescent="0.25">
      <c r="A21" s="108" t="s">
        <v>0</v>
      </c>
      <c r="B21" s="109"/>
      <c r="C21" s="110"/>
      <c r="D21" s="47">
        <f t="shared" ref="D21:K21" si="1">SUM(D9:D20)</f>
        <v>396</v>
      </c>
      <c r="E21" s="72">
        <f t="shared" si="1"/>
        <v>169</v>
      </c>
      <c r="F21" s="72">
        <f t="shared" si="1"/>
        <v>122</v>
      </c>
      <c r="G21" s="72">
        <f t="shared" si="1"/>
        <v>105</v>
      </c>
      <c r="H21" s="72">
        <f t="shared" si="1"/>
        <v>0</v>
      </c>
      <c r="I21" s="72">
        <f t="shared" si="1"/>
        <v>0</v>
      </c>
      <c r="J21" s="72">
        <f t="shared" si="1"/>
        <v>0</v>
      </c>
      <c r="K21" s="47">
        <f t="shared" si="1"/>
        <v>30</v>
      </c>
      <c r="L21" s="73">
        <f>SUMIFS(K9:K20,L9:L20,"=+")</f>
        <v>16</v>
      </c>
      <c r="M21" s="73">
        <f>SUMIFS(K9:K20,M9:M20,"=+")</f>
        <v>3</v>
      </c>
      <c r="N21" s="73">
        <f>SUMIFS(K9:K20,N9:N20,"=+")</f>
        <v>4</v>
      </c>
      <c r="O21" s="61"/>
    </row>
    <row r="22" spans="1:15" s="3" customFormat="1" ht="39" customHeight="1" x14ac:dyDescent="0.25">
      <c r="A22" s="94" t="s">
        <v>108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61"/>
    </row>
    <row r="23" spans="1:15" s="3" customFormat="1" ht="30" customHeight="1" x14ac:dyDescent="0.25">
      <c r="A23" s="37">
        <v>13</v>
      </c>
      <c r="B23" s="38" t="s">
        <v>22</v>
      </c>
      <c r="C23" s="39" t="s">
        <v>4</v>
      </c>
      <c r="D23" s="40">
        <f t="shared" ref="D23:D34" si="2">SUM(E23:J23)</f>
        <v>30</v>
      </c>
      <c r="E23" s="41"/>
      <c r="F23" s="41"/>
      <c r="G23" s="41">
        <v>30</v>
      </c>
      <c r="H23" s="48"/>
      <c r="I23" s="48"/>
      <c r="J23" s="48"/>
      <c r="K23" s="42">
        <v>2</v>
      </c>
      <c r="L23" s="41"/>
      <c r="M23" s="41" t="s">
        <v>7</v>
      </c>
      <c r="N23" s="41"/>
      <c r="O23" s="61"/>
    </row>
    <row r="24" spans="1:15" s="3" customFormat="1" ht="30" customHeight="1" x14ac:dyDescent="0.25">
      <c r="A24" s="37">
        <v>14</v>
      </c>
      <c r="B24" s="44" t="s">
        <v>15</v>
      </c>
      <c r="C24" s="39" t="s">
        <v>4</v>
      </c>
      <c r="D24" s="40">
        <f t="shared" si="2"/>
        <v>30</v>
      </c>
      <c r="E24" s="45"/>
      <c r="F24" s="45">
        <v>30</v>
      </c>
      <c r="G24" s="45"/>
      <c r="H24" s="48"/>
      <c r="I24" s="48"/>
      <c r="J24" s="48"/>
      <c r="K24" s="42">
        <v>0</v>
      </c>
      <c r="L24" s="41"/>
      <c r="M24" s="41"/>
      <c r="N24" s="41"/>
      <c r="O24" s="61"/>
    </row>
    <row r="25" spans="1:15" s="3" customFormat="1" ht="31.5" x14ac:dyDescent="0.25">
      <c r="A25" s="37">
        <v>15</v>
      </c>
      <c r="B25" s="49" t="s">
        <v>97</v>
      </c>
      <c r="C25" s="39" t="s">
        <v>3</v>
      </c>
      <c r="D25" s="40">
        <f t="shared" si="2"/>
        <v>45</v>
      </c>
      <c r="E25" s="41">
        <v>15</v>
      </c>
      <c r="F25" s="41">
        <v>30</v>
      </c>
      <c r="G25" s="41"/>
      <c r="H25" s="41"/>
      <c r="I25" s="41"/>
      <c r="J25" s="41"/>
      <c r="K25" s="50">
        <v>3</v>
      </c>
      <c r="L25" s="41"/>
      <c r="M25" s="41"/>
      <c r="N25" s="41"/>
      <c r="O25" s="61"/>
    </row>
    <row r="26" spans="1:15" s="3" customFormat="1" ht="30" customHeight="1" x14ac:dyDescent="0.25">
      <c r="A26" s="37">
        <v>16</v>
      </c>
      <c r="B26" s="49" t="s">
        <v>23</v>
      </c>
      <c r="C26" s="39" t="s">
        <v>3</v>
      </c>
      <c r="D26" s="40">
        <f t="shared" si="2"/>
        <v>60</v>
      </c>
      <c r="E26" s="41">
        <v>15</v>
      </c>
      <c r="F26" s="41">
        <v>15</v>
      </c>
      <c r="G26" s="41">
        <v>30</v>
      </c>
      <c r="H26" s="41"/>
      <c r="I26" s="41"/>
      <c r="J26" s="41"/>
      <c r="K26" s="50">
        <v>4</v>
      </c>
      <c r="L26" s="41" t="s">
        <v>7</v>
      </c>
      <c r="M26" s="41"/>
      <c r="N26" s="41"/>
      <c r="O26" s="61" t="s">
        <v>9</v>
      </c>
    </row>
    <row r="27" spans="1:15" s="3" customFormat="1" ht="30" customHeight="1" x14ac:dyDescent="0.25">
      <c r="A27" s="37">
        <v>17</v>
      </c>
      <c r="B27" s="49" t="s">
        <v>98</v>
      </c>
      <c r="C27" s="39" t="s">
        <v>4</v>
      </c>
      <c r="D27" s="40">
        <f t="shared" si="2"/>
        <v>45</v>
      </c>
      <c r="E27" s="41">
        <v>15</v>
      </c>
      <c r="F27" s="41">
        <v>30</v>
      </c>
      <c r="G27" s="41"/>
      <c r="H27" s="41"/>
      <c r="I27" s="41"/>
      <c r="J27" s="41"/>
      <c r="K27" s="50">
        <v>3</v>
      </c>
      <c r="L27" s="41"/>
      <c r="M27" s="41"/>
      <c r="N27" s="41"/>
      <c r="O27" s="61"/>
    </row>
    <row r="28" spans="1:15" s="3" customFormat="1" ht="31.5" x14ac:dyDescent="0.25">
      <c r="A28" s="37">
        <v>18</v>
      </c>
      <c r="B28" s="49" t="s">
        <v>24</v>
      </c>
      <c r="C28" s="39" t="s">
        <v>4</v>
      </c>
      <c r="D28" s="40">
        <f t="shared" si="2"/>
        <v>60</v>
      </c>
      <c r="E28" s="41">
        <v>30</v>
      </c>
      <c r="F28" s="41"/>
      <c r="G28" s="41">
        <v>30</v>
      </c>
      <c r="H28" s="41"/>
      <c r="I28" s="41"/>
      <c r="J28" s="41"/>
      <c r="K28" s="50">
        <v>3</v>
      </c>
      <c r="L28" s="41" t="s">
        <v>7</v>
      </c>
      <c r="M28" s="41" t="s">
        <v>7</v>
      </c>
      <c r="N28" s="41"/>
      <c r="O28" s="61"/>
    </row>
    <row r="29" spans="1:15" s="3" customFormat="1" ht="30" customHeight="1" x14ac:dyDescent="0.25">
      <c r="A29" s="37">
        <v>19</v>
      </c>
      <c r="B29" s="49" t="s">
        <v>25</v>
      </c>
      <c r="C29" s="39" t="s">
        <v>4</v>
      </c>
      <c r="D29" s="40">
        <f t="shared" si="2"/>
        <v>45</v>
      </c>
      <c r="E29" s="41">
        <v>15</v>
      </c>
      <c r="F29" s="41"/>
      <c r="G29" s="41">
        <v>30</v>
      </c>
      <c r="H29" s="41"/>
      <c r="I29" s="41"/>
      <c r="J29" s="41"/>
      <c r="K29" s="50">
        <v>3</v>
      </c>
      <c r="L29" s="41" t="s">
        <v>7</v>
      </c>
      <c r="M29" s="41"/>
      <c r="N29" s="41"/>
      <c r="O29" s="61"/>
    </row>
    <row r="30" spans="1:15" s="3" customFormat="1" ht="30" customHeight="1" x14ac:dyDescent="0.25">
      <c r="A30" s="37">
        <v>20</v>
      </c>
      <c r="B30" s="38" t="s">
        <v>99</v>
      </c>
      <c r="C30" s="39" t="s">
        <v>4</v>
      </c>
      <c r="D30" s="40">
        <f t="shared" si="2"/>
        <v>15</v>
      </c>
      <c r="E30" s="45"/>
      <c r="F30" s="45"/>
      <c r="G30" s="45">
        <v>15</v>
      </c>
      <c r="H30" s="41"/>
      <c r="I30" s="41"/>
      <c r="J30" s="41"/>
      <c r="K30" s="50">
        <v>1</v>
      </c>
      <c r="L30" s="41" t="s">
        <v>7</v>
      </c>
      <c r="M30" s="41"/>
      <c r="N30" s="41"/>
      <c r="O30" s="61"/>
    </row>
    <row r="31" spans="1:15" s="4" customFormat="1" ht="30" customHeight="1" x14ac:dyDescent="0.25">
      <c r="A31" s="37">
        <v>21</v>
      </c>
      <c r="B31" s="49" t="s">
        <v>26</v>
      </c>
      <c r="C31" s="39" t="s">
        <v>3</v>
      </c>
      <c r="D31" s="40">
        <f t="shared" si="2"/>
        <v>45</v>
      </c>
      <c r="E31" s="51">
        <v>15</v>
      </c>
      <c r="F31" s="51"/>
      <c r="G31" s="51">
        <v>30</v>
      </c>
      <c r="H31" s="51"/>
      <c r="I31" s="51"/>
      <c r="J31" s="51"/>
      <c r="K31" s="50">
        <v>3</v>
      </c>
      <c r="L31" s="41" t="s">
        <v>7</v>
      </c>
      <c r="M31" s="51"/>
      <c r="N31" s="51"/>
      <c r="O31" s="62"/>
    </row>
    <row r="32" spans="1:15" s="4" customFormat="1" ht="30" customHeight="1" x14ac:dyDescent="0.25">
      <c r="A32" s="37">
        <v>22</v>
      </c>
      <c r="B32" s="49" t="s">
        <v>27</v>
      </c>
      <c r="C32" s="39" t="s">
        <v>4</v>
      </c>
      <c r="D32" s="40">
        <f t="shared" si="2"/>
        <v>60</v>
      </c>
      <c r="E32" s="51">
        <v>30</v>
      </c>
      <c r="F32" s="51"/>
      <c r="G32" s="51">
        <v>30</v>
      </c>
      <c r="H32" s="51"/>
      <c r="I32" s="51"/>
      <c r="J32" s="51"/>
      <c r="K32" s="50">
        <v>3</v>
      </c>
      <c r="L32" s="41" t="s">
        <v>7</v>
      </c>
      <c r="M32" s="51"/>
      <c r="N32" s="51"/>
      <c r="O32" s="62" t="s">
        <v>10</v>
      </c>
    </row>
    <row r="33" spans="1:15" s="4" customFormat="1" ht="30" customHeight="1" x14ac:dyDescent="0.25">
      <c r="A33" s="37">
        <v>23</v>
      </c>
      <c r="B33" s="52" t="s">
        <v>28</v>
      </c>
      <c r="C33" s="39" t="s">
        <v>3</v>
      </c>
      <c r="D33" s="40">
        <f t="shared" si="2"/>
        <v>45</v>
      </c>
      <c r="E33" s="51">
        <v>15</v>
      </c>
      <c r="F33" s="51"/>
      <c r="G33" s="51">
        <v>30</v>
      </c>
      <c r="H33" s="51"/>
      <c r="I33" s="51"/>
      <c r="J33" s="51"/>
      <c r="K33" s="50">
        <v>3</v>
      </c>
      <c r="L33" s="41" t="s">
        <v>7</v>
      </c>
      <c r="M33" s="51"/>
      <c r="N33" s="51"/>
      <c r="O33" s="62"/>
    </row>
    <row r="34" spans="1:15" s="4" customFormat="1" ht="30" customHeight="1" x14ac:dyDescent="0.25">
      <c r="A34" s="37">
        <v>24</v>
      </c>
      <c r="B34" s="52" t="s">
        <v>29</v>
      </c>
      <c r="C34" s="39" t="s">
        <v>4</v>
      </c>
      <c r="D34" s="40">
        <f t="shared" si="2"/>
        <v>30</v>
      </c>
      <c r="E34" s="51">
        <v>15</v>
      </c>
      <c r="F34" s="51"/>
      <c r="G34" s="51">
        <v>15</v>
      </c>
      <c r="H34" s="51"/>
      <c r="I34" s="51"/>
      <c r="J34" s="51"/>
      <c r="K34" s="50">
        <v>2</v>
      </c>
      <c r="L34" s="41" t="s">
        <v>7</v>
      </c>
      <c r="M34" s="51"/>
      <c r="N34" s="51"/>
      <c r="O34" s="62"/>
    </row>
    <row r="35" spans="1:15" s="3" customFormat="1" ht="30" customHeight="1" x14ac:dyDescent="0.25">
      <c r="A35" s="100" t="s">
        <v>0</v>
      </c>
      <c r="B35" s="100"/>
      <c r="C35" s="100"/>
      <c r="D35" s="40">
        <f t="shared" ref="D35:K35" si="3">SUM(D23:D34)</f>
        <v>510</v>
      </c>
      <c r="E35" s="72">
        <f t="shared" si="3"/>
        <v>165</v>
      </c>
      <c r="F35" s="72">
        <f t="shared" si="3"/>
        <v>105</v>
      </c>
      <c r="G35" s="72">
        <f t="shared" si="3"/>
        <v>240</v>
      </c>
      <c r="H35" s="72">
        <f t="shared" si="3"/>
        <v>0</v>
      </c>
      <c r="I35" s="72">
        <f t="shared" si="3"/>
        <v>0</v>
      </c>
      <c r="J35" s="72">
        <f t="shared" si="3"/>
        <v>0</v>
      </c>
      <c r="K35" s="40">
        <f t="shared" si="3"/>
        <v>30</v>
      </c>
      <c r="L35" s="74">
        <f>SUMIFS(K23:K34,L23:L34,"=+")</f>
        <v>22</v>
      </c>
      <c r="M35" s="74">
        <f>SUMIFS(K23:K34,M23:M34,"=+")</f>
        <v>5</v>
      </c>
      <c r="N35" s="74">
        <f>SUMIFS(K23:K34,N23:N34,"=+")</f>
        <v>0</v>
      </c>
      <c r="O35" s="61"/>
    </row>
    <row r="36" spans="1:15" s="4" customFormat="1" ht="38.1" customHeight="1" x14ac:dyDescent="0.25">
      <c r="A36" s="94" t="s">
        <v>109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62"/>
    </row>
    <row r="37" spans="1:15" s="4" customFormat="1" ht="30" customHeight="1" x14ac:dyDescent="0.25">
      <c r="A37" s="37">
        <v>25</v>
      </c>
      <c r="B37" s="38" t="s">
        <v>22</v>
      </c>
      <c r="C37" s="39" t="s">
        <v>3</v>
      </c>
      <c r="D37" s="40">
        <f t="shared" ref="D37:D44" si="4">SUM(E37:J37)</f>
        <v>30</v>
      </c>
      <c r="E37" s="41"/>
      <c r="F37" s="41"/>
      <c r="G37" s="41">
        <v>30</v>
      </c>
      <c r="H37" s="48"/>
      <c r="I37" s="48"/>
      <c r="J37" s="48"/>
      <c r="K37" s="42">
        <v>2</v>
      </c>
      <c r="L37" s="43"/>
      <c r="M37" s="43" t="s">
        <v>7</v>
      </c>
      <c r="N37" s="43"/>
      <c r="O37" s="62"/>
    </row>
    <row r="38" spans="1:15" s="27" customFormat="1" ht="31.5" x14ac:dyDescent="0.25">
      <c r="A38" s="53">
        <v>26</v>
      </c>
      <c r="B38" s="44" t="s">
        <v>30</v>
      </c>
      <c r="C38" s="39" t="s">
        <v>3</v>
      </c>
      <c r="D38" s="40">
        <f t="shared" si="4"/>
        <v>75</v>
      </c>
      <c r="E38" s="41">
        <v>30</v>
      </c>
      <c r="F38" s="41"/>
      <c r="G38" s="41">
        <v>30</v>
      </c>
      <c r="H38" s="41">
        <v>15</v>
      </c>
      <c r="I38" s="54"/>
      <c r="J38" s="54"/>
      <c r="K38" s="50">
        <v>3</v>
      </c>
      <c r="L38" s="54" t="s">
        <v>7</v>
      </c>
      <c r="M38" s="54" t="s">
        <v>7</v>
      </c>
      <c r="N38" s="54"/>
      <c r="O38" s="63"/>
    </row>
    <row r="39" spans="1:15" s="27" customFormat="1" ht="30" customHeight="1" x14ac:dyDescent="0.25">
      <c r="A39" s="37">
        <v>27</v>
      </c>
      <c r="B39" s="44" t="s">
        <v>31</v>
      </c>
      <c r="C39" s="39" t="s">
        <v>4</v>
      </c>
      <c r="D39" s="40">
        <f t="shared" si="4"/>
        <v>45</v>
      </c>
      <c r="E39" s="41">
        <v>15</v>
      </c>
      <c r="F39" s="41"/>
      <c r="G39" s="41">
        <v>15</v>
      </c>
      <c r="H39" s="41">
        <v>15</v>
      </c>
      <c r="I39" s="54"/>
      <c r="J39" s="70"/>
      <c r="K39" s="70">
        <v>3</v>
      </c>
      <c r="L39" s="54" t="s">
        <v>7</v>
      </c>
      <c r="M39" s="54"/>
      <c r="N39" s="54"/>
      <c r="O39" s="63" t="s">
        <v>9</v>
      </c>
    </row>
    <row r="40" spans="1:15" s="27" customFormat="1" ht="30" customHeight="1" x14ac:dyDescent="0.25">
      <c r="A40" s="53">
        <v>28</v>
      </c>
      <c r="B40" s="44" t="s">
        <v>32</v>
      </c>
      <c r="C40" s="39" t="s">
        <v>3</v>
      </c>
      <c r="D40" s="40">
        <f t="shared" si="4"/>
        <v>60</v>
      </c>
      <c r="E40" s="41">
        <v>30</v>
      </c>
      <c r="F40" s="41"/>
      <c r="G40" s="41">
        <v>30</v>
      </c>
      <c r="H40" s="41"/>
      <c r="I40" s="54"/>
      <c r="J40" s="70"/>
      <c r="K40" s="70">
        <v>4</v>
      </c>
      <c r="L40" s="54" t="s">
        <v>7</v>
      </c>
      <c r="M40" s="54"/>
      <c r="N40" s="54"/>
      <c r="O40" s="63" t="s">
        <v>9</v>
      </c>
    </row>
    <row r="41" spans="1:15" s="27" customFormat="1" ht="30" customHeight="1" x14ac:dyDescent="0.25">
      <c r="A41" s="37">
        <v>29</v>
      </c>
      <c r="B41" s="38" t="s">
        <v>99</v>
      </c>
      <c r="C41" s="39" t="s">
        <v>4</v>
      </c>
      <c r="D41" s="40">
        <f t="shared" si="4"/>
        <v>15</v>
      </c>
      <c r="E41" s="41"/>
      <c r="F41" s="41"/>
      <c r="G41" s="41"/>
      <c r="H41" s="41">
        <v>15</v>
      </c>
      <c r="I41" s="54"/>
      <c r="J41" s="54"/>
      <c r="K41" s="50">
        <v>1</v>
      </c>
      <c r="L41" s="54" t="s">
        <v>7</v>
      </c>
      <c r="M41" s="54"/>
      <c r="N41" s="54"/>
      <c r="O41" s="63"/>
    </row>
    <row r="42" spans="1:15" s="27" customFormat="1" ht="30" customHeight="1" x14ac:dyDescent="0.25">
      <c r="A42" s="53">
        <v>30</v>
      </c>
      <c r="B42" s="44" t="s">
        <v>33</v>
      </c>
      <c r="C42" s="39" t="s">
        <v>3</v>
      </c>
      <c r="D42" s="40">
        <f t="shared" si="4"/>
        <v>60</v>
      </c>
      <c r="E42" s="41">
        <v>30</v>
      </c>
      <c r="F42" s="41"/>
      <c r="G42" s="41">
        <v>30</v>
      </c>
      <c r="H42" s="41"/>
      <c r="I42" s="54"/>
      <c r="J42" s="54"/>
      <c r="K42" s="50">
        <v>5</v>
      </c>
      <c r="L42" s="54" t="s">
        <v>7</v>
      </c>
      <c r="M42" s="54"/>
      <c r="N42" s="54"/>
      <c r="O42" s="63"/>
    </row>
    <row r="43" spans="1:15" s="27" customFormat="1" ht="30" customHeight="1" x14ac:dyDescent="0.25">
      <c r="A43" s="37">
        <v>31</v>
      </c>
      <c r="B43" s="44" t="s">
        <v>34</v>
      </c>
      <c r="C43" s="39" t="s">
        <v>4</v>
      </c>
      <c r="D43" s="40">
        <f t="shared" si="4"/>
        <v>45</v>
      </c>
      <c r="E43" s="41">
        <v>15</v>
      </c>
      <c r="F43" s="41"/>
      <c r="G43" s="41">
        <v>30</v>
      </c>
      <c r="H43" s="41"/>
      <c r="I43" s="54"/>
      <c r="J43" s="54"/>
      <c r="K43" s="50">
        <v>4</v>
      </c>
      <c r="L43" s="54" t="s">
        <v>7</v>
      </c>
      <c r="M43" s="54"/>
      <c r="N43" s="54"/>
      <c r="O43" s="63"/>
    </row>
    <row r="44" spans="1:15" s="27" customFormat="1" ht="30" customHeight="1" x14ac:dyDescent="0.25">
      <c r="A44" s="53">
        <v>32</v>
      </c>
      <c r="B44" s="44" t="s">
        <v>35</v>
      </c>
      <c r="C44" s="39" t="s">
        <v>4</v>
      </c>
      <c r="D44" s="40">
        <f t="shared" si="4"/>
        <v>45</v>
      </c>
      <c r="E44" s="41">
        <v>15</v>
      </c>
      <c r="F44" s="41"/>
      <c r="G44" s="41">
        <v>30</v>
      </c>
      <c r="H44" s="41"/>
      <c r="I44" s="54"/>
      <c r="J44" s="54"/>
      <c r="K44" s="50">
        <v>4</v>
      </c>
      <c r="L44" s="54" t="s">
        <v>7</v>
      </c>
      <c r="M44" s="54"/>
      <c r="N44" s="54"/>
      <c r="O44" s="63"/>
    </row>
    <row r="45" spans="1:15" s="27" customFormat="1" ht="30" customHeight="1" x14ac:dyDescent="0.25">
      <c r="A45" s="75">
        <v>33</v>
      </c>
      <c r="B45" s="76" t="s">
        <v>89</v>
      </c>
      <c r="C45" s="77" t="s">
        <v>4</v>
      </c>
      <c r="D45" s="78">
        <f t="shared" ref="D45" si="5">SUM(E45:J45)</f>
        <v>45</v>
      </c>
      <c r="E45" s="79">
        <v>15</v>
      </c>
      <c r="F45" s="80"/>
      <c r="G45" s="80">
        <v>30</v>
      </c>
      <c r="H45" s="80"/>
      <c r="I45" s="80"/>
      <c r="J45" s="80"/>
      <c r="K45" s="81">
        <v>4</v>
      </c>
      <c r="L45" s="80" t="s">
        <v>7</v>
      </c>
      <c r="M45" s="80" t="s">
        <v>7</v>
      </c>
      <c r="N45" s="80"/>
      <c r="O45" s="63"/>
    </row>
    <row r="46" spans="1:15" s="26" customFormat="1" ht="30" customHeight="1" x14ac:dyDescent="0.25">
      <c r="A46" s="122" t="s">
        <v>0</v>
      </c>
      <c r="B46" s="122"/>
      <c r="C46" s="122"/>
      <c r="D46" s="40">
        <f t="shared" ref="D46:K46" si="6">SUM(D37:D45)</f>
        <v>420</v>
      </c>
      <c r="E46" s="40">
        <f t="shared" si="6"/>
        <v>150</v>
      </c>
      <c r="F46" s="40">
        <f t="shared" si="6"/>
        <v>0</v>
      </c>
      <c r="G46" s="40">
        <f t="shared" si="6"/>
        <v>225</v>
      </c>
      <c r="H46" s="40">
        <f t="shared" si="6"/>
        <v>45</v>
      </c>
      <c r="I46" s="40">
        <f t="shared" si="6"/>
        <v>0</v>
      </c>
      <c r="J46" s="40">
        <f t="shared" si="6"/>
        <v>0</v>
      </c>
      <c r="K46" s="40">
        <f t="shared" si="6"/>
        <v>30</v>
      </c>
      <c r="L46" s="72">
        <f>SUMIFS(K37:K45,L37:L45,"=+")</f>
        <v>28</v>
      </c>
      <c r="M46" s="72">
        <f>SUMIFS(K37:K45,M37:M45,"=+")</f>
        <v>9</v>
      </c>
      <c r="N46" s="72">
        <f>SUMIFS(K37:K45,N37:N45,"=+")</f>
        <v>0</v>
      </c>
      <c r="O46" s="64"/>
    </row>
    <row r="47" spans="1:15" s="28" customFormat="1" ht="39.950000000000003" customHeight="1" x14ac:dyDescent="0.2">
      <c r="A47" s="114" t="s">
        <v>110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65"/>
    </row>
    <row r="48" spans="1:15" s="28" customFormat="1" ht="30" customHeight="1" x14ac:dyDescent="0.2">
      <c r="A48" s="53">
        <v>34</v>
      </c>
      <c r="B48" s="38" t="s">
        <v>22</v>
      </c>
      <c r="C48" s="39" t="s">
        <v>3</v>
      </c>
      <c r="D48" s="40">
        <f t="shared" ref="D48:D52" si="7">SUM(E48:J48)</f>
        <v>30</v>
      </c>
      <c r="E48" s="41"/>
      <c r="F48" s="41"/>
      <c r="G48" s="41">
        <v>30</v>
      </c>
      <c r="H48" s="41"/>
      <c r="I48" s="41"/>
      <c r="J48" s="41"/>
      <c r="K48" s="50">
        <v>2</v>
      </c>
      <c r="L48" s="41"/>
      <c r="M48" s="41" t="s">
        <v>7</v>
      </c>
      <c r="N48" s="41"/>
      <c r="O48" s="65"/>
    </row>
    <row r="49" spans="1:15" s="28" customFormat="1" ht="31.5" x14ac:dyDescent="0.2">
      <c r="A49" s="53">
        <v>35</v>
      </c>
      <c r="B49" s="44" t="s">
        <v>37</v>
      </c>
      <c r="C49" s="39" t="s">
        <v>4</v>
      </c>
      <c r="D49" s="40">
        <f t="shared" si="7"/>
        <v>60</v>
      </c>
      <c r="E49" s="41">
        <v>15</v>
      </c>
      <c r="F49" s="41"/>
      <c r="G49" s="41">
        <v>30</v>
      </c>
      <c r="H49" s="41">
        <v>15</v>
      </c>
      <c r="I49" s="41"/>
      <c r="J49" s="41"/>
      <c r="K49" s="70">
        <v>3</v>
      </c>
      <c r="L49" s="41" t="s">
        <v>7</v>
      </c>
      <c r="M49" s="41"/>
      <c r="N49" s="41"/>
      <c r="O49" s="65" t="s">
        <v>8</v>
      </c>
    </row>
    <row r="50" spans="1:15" s="28" customFormat="1" ht="30" customHeight="1" x14ac:dyDescent="0.2">
      <c r="A50" s="53">
        <v>36</v>
      </c>
      <c r="B50" s="44" t="s">
        <v>38</v>
      </c>
      <c r="C50" s="39" t="s">
        <v>3</v>
      </c>
      <c r="D50" s="40">
        <f t="shared" si="7"/>
        <v>45</v>
      </c>
      <c r="E50" s="41">
        <v>15</v>
      </c>
      <c r="F50" s="41"/>
      <c r="G50" s="41">
        <v>30</v>
      </c>
      <c r="H50" s="41"/>
      <c r="I50" s="41"/>
      <c r="J50" s="41"/>
      <c r="K50" s="50">
        <v>2</v>
      </c>
      <c r="L50" s="41" t="s">
        <v>7</v>
      </c>
      <c r="M50" s="41"/>
      <c r="N50" s="41"/>
      <c r="O50" s="65"/>
    </row>
    <row r="51" spans="1:15" s="28" customFormat="1" ht="30" customHeight="1" x14ac:dyDescent="0.2">
      <c r="A51" s="53">
        <v>37</v>
      </c>
      <c r="B51" s="44" t="s">
        <v>39</v>
      </c>
      <c r="C51" s="39" t="s">
        <v>3</v>
      </c>
      <c r="D51" s="40">
        <f t="shared" si="7"/>
        <v>45</v>
      </c>
      <c r="E51" s="41">
        <v>15</v>
      </c>
      <c r="F51" s="41"/>
      <c r="G51" s="41">
        <v>30</v>
      </c>
      <c r="H51" s="41"/>
      <c r="I51" s="41"/>
      <c r="J51" s="41"/>
      <c r="K51" s="50">
        <v>2</v>
      </c>
      <c r="L51" s="41" t="s">
        <v>7</v>
      </c>
      <c r="M51" s="41"/>
      <c r="N51" s="41"/>
      <c r="O51" s="65"/>
    </row>
    <row r="52" spans="1:15" s="28" customFormat="1" ht="30" customHeight="1" x14ac:dyDescent="0.2">
      <c r="A52" s="53">
        <v>38</v>
      </c>
      <c r="B52" s="55" t="s">
        <v>40</v>
      </c>
      <c r="C52" s="39" t="s">
        <v>4</v>
      </c>
      <c r="D52" s="40">
        <f t="shared" si="7"/>
        <v>480</v>
      </c>
      <c r="E52" s="54"/>
      <c r="F52" s="54"/>
      <c r="G52" s="54"/>
      <c r="H52" s="54"/>
      <c r="I52" s="54"/>
      <c r="J52" s="54">
        <v>480</v>
      </c>
      <c r="K52" s="50">
        <v>18</v>
      </c>
      <c r="L52" s="41" t="s">
        <v>7</v>
      </c>
      <c r="M52" s="45"/>
      <c r="N52" s="45"/>
      <c r="O52" s="65"/>
    </row>
    <row r="53" spans="1:15" s="28" customFormat="1" ht="30" customHeight="1" x14ac:dyDescent="0.2">
      <c r="A53" s="75">
        <v>39</v>
      </c>
      <c r="B53" s="76" t="s">
        <v>90</v>
      </c>
      <c r="C53" s="77" t="s">
        <v>3</v>
      </c>
      <c r="D53" s="78">
        <f t="shared" ref="D53" si="8">SUM(E53:J53)</f>
        <v>45</v>
      </c>
      <c r="E53" s="84">
        <v>15</v>
      </c>
      <c r="F53" s="84"/>
      <c r="G53" s="84">
        <v>30</v>
      </c>
      <c r="H53" s="84"/>
      <c r="I53" s="84"/>
      <c r="J53" s="84"/>
      <c r="K53" s="81">
        <v>3</v>
      </c>
      <c r="L53" s="85" t="s">
        <v>7</v>
      </c>
      <c r="M53" s="84" t="s">
        <v>7</v>
      </c>
      <c r="N53" s="84"/>
      <c r="O53" s="65"/>
    </row>
    <row r="54" spans="1:15" s="26" customFormat="1" ht="30" customHeight="1" x14ac:dyDescent="0.25">
      <c r="A54" s="111" t="s">
        <v>0</v>
      </c>
      <c r="B54" s="112"/>
      <c r="C54" s="113"/>
      <c r="D54" s="40">
        <f t="shared" ref="D54:K54" si="9">SUM(D48:D53)</f>
        <v>705</v>
      </c>
      <c r="E54" s="40">
        <f t="shared" si="9"/>
        <v>60</v>
      </c>
      <c r="F54" s="40">
        <f t="shared" si="9"/>
        <v>0</v>
      </c>
      <c r="G54" s="40">
        <f t="shared" si="9"/>
        <v>150</v>
      </c>
      <c r="H54" s="40">
        <f t="shared" si="9"/>
        <v>15</v>
      </c>
      <c r="I54" s="40">
        <f t="shared" si="9"/>
        <v>0</v>
      </c>
      <c r="J54" s="40">
        <f t="shared" si="9"/>
        <v>480</v>
      </c>
      <c r="K54" s="47">
        <f t="shared" si="9"/>
        <v>30</v>
      </c>
      <c r="L54" s="73">
        <f>SUMIFS(K48:K53,L48:L53,"=+")</f>
        <v>28</v>
      </c>
      <c r="M54" s="73">
        <f>SUMIFS(K48:K53,M48:M53,"=+")</f>
        <v>5</v>
      </c>
      <c r="N54" s="73">
        <f>SUMIFS(K48:K53,N48:N53,"=+")</f>
        <v>0</v>
      </c>
      <c r="O54" s="64"/>
    </row>
    <row r="55" spans="1:15" s="28" customFormat="1" ht="39.950000000000003" customHeight="1" x14ac:dyDescent="0.2">
      <c r="A55" s="114" t="s">
        <v>111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6"/>
      <c r="O55" s="65"/>
    </row>
    <row r="56" spans="1:15" s="27" customFormat="1" ht="30" customHeight="1" x14ac:dyDescent="0.25">
      <c r="A56" s="53">
        <v>40</v>
      </c>
      <c r="B56" s="56" t="s">
        <v>42</v>
      </c>
      <c r="C56" s="39" t="s">
        <v>4</v>
      </c>
      <c r="D56" s="57">
        <f t="shared" ref="D56:D63" si="10">SUM(E56:J56)</f>
        <v>15</v>
      </c>
      <c r="E56" s="58"/>
      <c r="F56" s="58">
        <v>15</v>
      </c>
      <c r="G56" s="58"/>
      <c r="H56" s="58"/>
      <c r="I56" s="58"/>
      <c r="J56" s="58"/>
      <c r="K56" s="50">
        <v>2</v>
      </c>
      <c r="L56" s="58" t="s">
        <v>7</v>
      </c>
      <c r="M56" s="58" t="s">
        <v>7</v>
      </c>
      <c r="N56" s="58" t="s">
        <v>7</v>
      </c>
      <c r="O56" s="63"/>
    </row>
    <row r="57" spans="1:15" s="27" customFormat="1" ht="30" customHeight="1" x14ac:dyDescent="0.25">
      <c r="A57" s="53">
        <v>41</v>
      </c>
      <c r="B57" s="44" t="s">
        <v>43</v>
      </c>
      <c r="C57" s="39" t="s">
        <v>4</v>
      </c>
      <c r="D57" s="40">
        <f t="shared" si="10"/>
        <v>45</v>
      </c>
      <c r="E57" s="41">
        <v>15</v>
      </c>
      <c r="F57" s="41"/>
      <c r="G57" s="41">
        <v>30</v>
      </c>
      <c r="H57" s="58"/>
      <c r="I57" s="58"/>
      <c r="J57" s="58"/>
      <c r="K57" s="50">
        <v>3</v>
      </c>
      <c r="L57" s="58" t="s">
        <v>7</v>
      </c>
      <c r="M57" s="58"/>
      <c r="N57" s="58"/>
      <c r="O57" s="63"/>
    </row>
    <row r="58" spans="1:15" s="27" customFormat="1" ht="30" customHeight="1" x14ac:dyDescent="0.25">
      <c r="A58" s="53">
        <v>42</v>
      </c>
      <c r="B58" s="56" t="s">
        <v>44</v>
      </c>
      <c r="C58" s="39" t="s">
        <v>4</v>
      </c>
      <c r="D58" s="40">
        <f t="shared" si="10"/>
        <v>30</v>
      </c>
      <c r="E58" s="58">
        <v>15</v>
      </c>
      <c r="F58" s="58"/>
      <c r="G58" s="58">
        <v>15</v>
      </c>
      <c r="H58" s="58"/>
      <c r="I58" s="58"/>
      <c r="J58" s="58"/>
      <c r="K58" s="50">
        <v>3</v>
      </c>
      <c r="L58" s="58" t="s">
        <v>7</v>
      </c>
      <c r="M58" s="58"/>
      <c r="N58" s="58"/>
      <c r="O58" s="63"/>
    </row>
    <row r="59" spans="1:15" s="27" customFormat="1" ht="31.5" x14ac:dyDescent="0.25">
      <c r="A59" s="53">
        <v>43</v>
      </c>
      <c r="B59" s="56" t="s">
        <v>101</v>
      </c>
      <c r="C59" s="39" t="s">
        <v>4</v>
      </c>
      <c r="D59" s="40">
        <f t="shared" si="10"/>
        <v>45</v>
      </c>
      <c r="E59" s="58">
        <v>15</v>
      </c>
      <c r="F59" s="58"/>
      <c r="G59" s="58"/>
      <c r="H59" s="58">
        <v>30</v>
      </c>
      <c r="I59" s="58"/>
      <c r="J59" s="58"/>
      <c r="K59" s="50">
        <v>3</v>
      </c>
      <c r="L59" s="58" t="s">
        <v>7</v>
      </c>
      <c r="M59" s="58" t="s">
        <v>7</v>
      </c>
      <c r="N59" s="58"/>
      <c r="O59" s="63"/>
    </row>
    <row r="60" spans="1:15" s="27" customFormat="1" ht="33.75" customHeight="1" x14ac:dyDescent="0.25">
      <c r="A60" s="53">
        <v>44</v>
      </c>
      <c r="B60" s="56" t="s">
        <v>102</v>
      </c>
      <c r="C60" s="39" t="s">
        <v>4</v>
      </c>
      <c r="D60" s="40">
        <f t="shared" si="10"/>
        <v>45</v>
      </c>
      <c r="E60" s="58"/>
      <c r="F60" s="58"/>
      <c r="G60" s="58"/>
      <c r="H60" s="58">
        <v>45</v>
      </c>
      <c r="I60" s="58"/>
      <c r="J60" s="58"/>
      <c r="K60" s="50">
        <v>6</v>
      </c>
      <c r="L60" s="58" t="s">
        <v>7</v>
      </c>
      <c r="M60" s="58" t="s">
        <v>7</v>
      </c>
      <c r="N60" s="58"/>
      <c r="O60" s="63"/>
    </row>
    <row r="61" spans="1:15" s="28" customFormat="1" ht="30" customHeight="1" x14ac:dyDescent="0.2">
      <c r="A61" s="53">
        <v>45</v>
      </c>
      <c r="B61" s="44" t="s">
        <v>45</v>
      </c>
      <c r="C61" s="39" t="s">
        <v>4</v>
      </c>
      <c r="D61" s="40">
        <f t="shared" si="10"/>
        <v>45</v>
      </c>
      <c r="E61" s="41">
        <v>15</v>
      </c>
      <c r="F61" s="41"/>
      <c r="G61" s="41">
        <v>30</v>
      </c>
      <c r="H61" s="41"/>
      <c r="I61" s="41"/>
      <c r="J61" s="41"/>
      <c r="K61" s="50">
        <v>2</v>
      </c>
      <c r="L61" s="41" t="s">
        <v>7</v>
      </c>
      <c r="M61" s="41"/>
      <c r="N61" s="41"/>
      <c r="O61" s="65" t="s">
        <v>11</v>
      </c>
    </row>
    <row r="62" spans="1:15" s="28" customFormat="1" ht="30" customHeight="1" x14ac:dyDescent="0.2">
      <c r="A62" s="53">
        <v>46</v>
      </c>
      <c r="B62" s="59" t="s">
        <v>46</v>
      </c>
      <c r="C62" s="39" t="s">
        <v>3</v>
      </c>
      <c r="D62" s="40">
        <f t="shared" si="10"/>
        <v>60</v>
      </c>
      <c r="E62" s="60">
        <v>30</v>
      </c>
      <c r="F62" s="60"/>
      <c r="G62" s="60">
        <v>30</v>
      </c>
      <c r="H62" s="60"/>
      <c r="I62" s="60"/>
      <c r="J62" s="60"/>
      <c r="K62" s="70">
        <v>3</v>
      </c>
      <c r="L62" s="60" t="s">
        <v>7</v>
      </c>
      <c r="M62" s="60"/>
      <c r="N62" s="60"/>
      <c r="O62" s="65" t="s">
        <v>12</v>
      </c>
    </row>
    <row r="63" spans="1:15" s="27" customFormat="1" ht="30" customHeight="1" x14ac:dyDescent="0.25">
      <c r="A63" s="53">
        <v>47</v>
      </c>
      <c r="B63" s="56" t="s">
        <v>47</v>
      </c>
      <c r="C63" s="39" t="s">
        <v>4</v>
      </c>
      <c r="D63" s="40">
        <f t="shared" si="10"/>
        <v>30</v>
      </c>
      <c r="E63" s="58">
        <v>15</v>
      </c>
      <c r="F63" s="58"/>
      <c r="G63" s="58">
        <v>15</v>
      </c>
      <c r="H63" s="58"/>
      <c r="I63" s="58"/>
      <c r="J63" s="58"/>
      <c r="K63" s="50">
        <v>3</v>
      </c>
      <c r="L63" s="58" t="s">
        <v>7</v>
      </c>
      <c r="M63" s="58"/>
      <c r="N63" s="58"/>
      <c r="O63" s="63"/>
    </row>
    <row r="64" spans="1:15" s="27" customFormat="1" ht="30" customHeight="1" x14ac:dyDescent="0.25">
      <c r="A64" s="75">
        <v>48</v>
      </c>
      <c r="B64" s="76" t="s">
        <v>91</v>
      </c>
      <c r="C64" s="77" t="s">
        <v>3</v>
      </c>
      <c r="D64" s="78">
        <f t="shared" ref="D64:D65" si="11">SUM(E64:J64)</f>
        <v>45</v>
      </c>
      <c r="E64" s="88">
        <v>15</v>
      </c>
      <c r="F64" s="88"/>
      <c r="G64" s="88">
        <v>15</v>
      </c>
      <c r="H64" s="88">
        <v>15</v>
      </c>
      <c r="I64" s="88"/>
      <c r="J64" s="88"/>
      <c r="K64" s="81">
        <v>3</v>
      </c>
      <c r="L64" s="88" t="s">
        <v>7</v>
      </c>
      <c r="M64" s="88" t="s">
        <v>7</v>
      </c>
      <c r="N64" s="88"/>
      <c r="O64" s="63"/>
    </row>
    <row r="65" spans="1:15" s="27" customFormat="1" ht="31.5" x14ac:dyDescent="0.25">
      <c r="A65" s="75">
        <v>49</v>
      </c>
      <c r="B65" s="76" t="s">
        <v>92</v>
      </c>
      <c r="C65" s="77" t="s">
        <v>4</v>
      </c>
      <c r="D65" s="78">
        <f t="shared" si="11"/>
        <v>45</v>
      </c>
      <c r="E65" s="88">
        <v>15</v>
      </c>
      <c r="F65" s="88"/>
      <c r="G65" s="88">
        <v>30</v>
      </c>
      <c r="H65" s="88"/>
      <c r="I65" s="88"/>
      <c r="J65" s="88"/>
      <c r="K65" s="81">
        <v>2</v>
      </c>
      <c r="L65" s="88" t="s">
        <v>7</v>
      </c>
      <c r="M65" s="88" t="s">
        <v>7</v>
      </c>
      <c r="N65" s="88"/>
      <c r="O65" s="63"/>
    </row>
    <row r="66" spans="1:15" s="3" customFormat="1" ht="30" customHeight="1" x14ac:dyDescent="0.25">
      <c r="A66" s="97" t="s">
        <v>0</v>
      </c>
      <c r="B66" s="98"/>
      <c r="C66" s="99"/>
      <c r="D66" s="40">
        <f t="shared" ref="D66:K66" si="12">SUM(D56:D65)</f>
        <v>405</v>
      </c>
      <c r="E66" s="40">
        <f t="shared" si="12"/>
        <v>135</v>
      </c>
      <c r="F66" s="40">
        <f t="shared" si="12"/>
        <v>15</v>
      </c>
      <c r="G66" s="40">
        <f t="shared" si="12"/>
        <v>165</v>
      </c>
      <c r="H66" s="40">
        <f t="shared" si="12"/>
        <v>90</v>
      </c>
      <c r="I66" s="40">
        <f t="shared" si="12"/>
        <v>0</v>
      </c>
      <c r="J66" s="40">
        <f t="shared" si="12"/>
        <v>0</v>
      </c>
      <c r="K66" s="47">
        <f t="shared" si="12"/>
        <v>30</v>
      </c>
      <c r="L66" s="73">
        <f>SUMIFS(K56:K65,L56:L65,"=+")</f>
        <v>30</v>
      </c>
      <c r="M66" s="73">
        <f>SUMIFS(K56:K65,M56:M65,"=+")</f>
        <v>16</v>
      </c>
      <c r="N66" s="73">
        <f>SUMIFS(K56:K65,N56:N65,"=+")</f>
        <v>2</v>
      </c>
      <c r="O66" s="61"/>
    </row>
    <row r="67" spans="1:15" s="5" customFormat="1" ht="39" customHeight="1" x14ac:dyDescent="0.2">
      <c r="A67" s="94" t="s">
        <v>112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6"/>
      <c r="O67" s="66"/>
    </row>
    <row r="68" spans="1:15" s="5" customFormat="1" ht="30" customHeight="1" x14ac:dyDescent="0.2">
      <c r="A68" s="37">
        <v>50</v>
      </c>
      <c r="B68" s="59" t="s">
        <v>42</v>
      </c>
      <c r="C68" s="39" t="s">
        <v>4</v>
      </c>
      <c r="D68" s="40">
        <f t="shared" ref="D68:D72" si="13">SUM(E68:J68)</f>
        <v>30</v>
      </c>
      <c r="E68" s="60"/>
      <c r="F68" s="60">
        <v>30</v>
      </c>
      <c r="G68" s="60"/>
      <c r="H68" s="60"/>
      <c r="I68" s="60"/>
      <c r="J68" s="60"/>
      <c r="K68" s="50">
        <v>3</v>
      </c>
      <c r="L68" s="60" t="s">
        <v>7</v>
      </c>
      <c r="M68" s="60" t="s">
        <v>7</v>
      </c>
      <c r="N68" s="60" t="s">
        <v>7</v>
      </c>
      <c r="O68" s="66"/>
    </row>
    <row r="69" spans="1:15" s="5" customFormat="1" ht="30" customHeight="1" x14ac:dyDescent="0.2">
      <c r="A69" s="37">
        <v>51</v>
      </c>
      <c r="B69" s="59" t="s">
        <v>50</v>
      </c>
      <c r="C69" s="39" t="s">
        <v>4</v>
      </c>
      <c r="D69" s="40">
        <f t="shared" si="13"/>
        <v>30</v>
      </c>
      <c r="E69" s="60">
        <v>15</v>
      </c>
      <c r="F69" s="60"/>
      <c r="G69" s="60">
        <v>15</v>
      </c>
      <c r="H69" s="60"/>
      <c r="I69" s="60"/>
      <c r="J69" s="60"/>
      <c r="K69" s="50">
        <v>2</v>
      </c>
      <c r="L69" s="60" t="s">
        <v>7</v>
      </c>
      <c r="M69" s="60"/>
      <c r="N69" s="60"/>
      <c r="O69" s="66"/>
    </row>
    <row r="70" spans="1:15" s="5" customFormat="1" ht="20.25" x14ac:dyDescent="0.2">
      <c r="A70" s="37">
        <v>52</v>
      </c>
      <c r="B70" s="59" t="s">
        <v>51</v>
      </c>
      <c r="C70" s="39" t="s">
        <v>3</v>
      </c>
      <c r="D70" s="40">
        <f t="shared" si="13"/>
        <v>60</v>
      </c>
      <c r="E70" s="60">
        <v>30</v>
      </c>
      <c r="F70" s="60"/>
      <c r="G70" s="60">
        <v>30</v>
      </c>
      <c r="H70" s="60"/>
      <c r="I70" s="60"/>
      <c r="J70" s="60"/>
      <c r="K70" s="50">
        <v>3</v>
      </c>
      <c r="L70" s="60" t="s">
        <v>7</v>
      </c>
      <c r="M70" s="60"/>
      <c r="N70" s="60"/>
      <c r="O70" s="66"/>
    </row>
    <row r="71" spans="1:15" s="5" customFormat="1" ht="47.25" x14ac:dyDescent="0.2">
      <c r="A71" s="37">
        <v>53</v>
      </c>
      <c r="B71" s="59" t="s">
        <v>52</v>
      </c>
      <c r="C71" s="39" t="s">
        <v>4</v>
      </c>
      <c r="D71" s="40">
        <f t="shared" si="13"/>
        <v>45</v>
      </c>
      <c r="E71" s="60">
        <v>15</v>
      </c>
      <c r="F71" s="60"/>
      <c r="G71" s="60">
        <v>30</v>
      </c>
      <c r="H71" s="60"/>
      <c r="I71" s="60"/>
      <c r="J71" s="60"/>
      <c r="K71" s="50">
        <v>2</v>
      </c>
      <c r="L71" s="60" t="s">
        <v>7</v>
      </c>
      <c r="M71" s="60" t="s">
        <v>7</v>
      </c>
      <c r="N71" s="60"/>
      <c r="O71" s="66"/>
    </row>
    <row r="72" spans="1:15" s="5" customFormat="1" ht="30" customHeight="1" x14ac:dyDescent="0.2">
      <c r="A72" s="37">
        <v>54</v>
      </c>
      <c r="B72" s="55" t="s">
        <v>40</v>
      </c>
      <c r="C72" s="39" t="s">
        <v>4</v>
      </c>
      <c r="D72" s="40">
        <f t="shared" si="13"/>
        <v>480</v>
      </c>
      <c r="E72" s="54"/>
      <c r="F72" s="54"/>
      <c r="G72" s="54"/>
      <c r="H72" s="54"/>
      <c r="I72" s="54"/>
      <c r="J72" s="54">
        <v>480</v>
      </c>
      <c r="K72" s="50">
        <v>18</v>
      </c>
      <c r="L72" s="60" t="s">
        <v>7</v>
      </c>
      <c r="M72" s="60"/>
      <c r="N72" s="60"/>
      <c r="O72" s="66"/>
    </row>
    <row r="73" spans="1:15" s="5" customFormat="1" ht="31.5" x14ac:dyDescent="0.25">
      <c r="A73" s="75">
        <v>55</v>
      </c>
      <c r="B73" s="89" t="s">
        <v>93</v>
      </c>
      <c r="C73" s="77" t="s">
        <v>3</v>
      </c>
      <c r="D73" s="78">
        <f t="shared" ref="D73" si="14">SUM(E73:J73)</f>
        <v>45</v>
      </c>
      <c r="E73" s="90">
        <v>15</v>
      </c>
      <c r="F73" s="90"/>
      <c r="G73" s="90">
        <v>30</v>
      </c>
      <c r="H73" s="90"/>
      <c r="I73" s="90"/>
      <c r="J73" s="90"/>
      <c r="K73" s="81">
        <v>2</v>
      </c>
      <c r="L73" s="90" t="s">
        <v>7</v>
      </c>
      <c r="M73" s="90"/>
      <c r="N73" s="90"/>
      <c r="O73" s="66"/>
    </row>
    <row r="74" spans="1:15" s="3" customFormat="1" ht="30" customHeight="1" x14ac:dyDescent="0.25">
      <c r="A74" s="97" t="s">
        <v>0</v>
      </c>
      <c r="B74" s="98"/>
      <c r="C74" s="99"/>
      <c r="D74" s="47">
        <f t="shared" ref="D74:K74" si="15">SUM(D68:D73)</f>
        <v>690</v>
      </c>
      <c r="E74" s="47">
        <f t="shared" si="15"/>
        <v>75</v>
      </c>
      <c r="F74" s="47">
        <f t="shared" si="15"/>
        <v>30</v>
      </c>
      <c r="G74" s="47">
        <f t="shared" si="15"/>
        <v>105</v>
      </c>
      <c r="H74" s="47">
        <f t="shared" si="15"/>
        <v>0</v>
      </c>
      <c r="I74" s="47">
        <f t="shared" si="15"/>
        <v>0</v>
      </c>
      <c r="J74" s="47">
        <f t="shared" si="15"/>
        <v>480</v>
      </c>
      <c r="K74" s="47">
        <f t="shared" si="15"/>
        <v>30</v>
      </c>
      <c r="L74" s="73">
        <f>SUMIFS($K$68:$K$73,L68:L73,"=+")</f>
        <v>30</v>
      </c>
      <c r="M74" s="73">
        <f>SUMIFS($K$68:$K$73,M68:M73,"=+")</f>
        <v>5</v>
      </c>
      <c r="N74" s="73">
        <f>SUMIFS($K$68:$K$73,N68:N73,"=+")</f>
        <v>3</v>
      </c>
      <c r="O74" s="61"/>
    </row>
    <row r="75" spans="1:15" s="5" customFormat="1" ht="38.1" customHeight="1" x14ac:dyDescent="0.2">
      <c r="A75" s="94" t="s">
        <v>113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6"/>
      <c r="O75" s="66"/>
    </row>
    <row r="76" spans="1:15" s="5" customFormat="1" ht="30" customHeight="1" x14ac:dyDescent="0.2">
      <c r="A76" s="37">
        <v>56</v>
      </c>
      <c r="B76" s="59" t="s">
        <v>54</v>
      </c>
      <c r="C76" s="39" t="s">
        <v>4</v>
      </c>
      <c r="D76" s="40">
        <f t="shared" ref="D76:D78" si="16">SUM(E76:J76)</f>
        <v>30</v>
      </c>
      <c r="E76" s="60"/>
      <c r="F76" s="60">
        <v>30</v>
      </c>
      <c r="G76" s="60"/>
      <c r="H76" s="60"/>
      <c r="I76" s="60"/>
      <c r="J76" s="60"/>
      <c r="K76" s="50">
        <v>13</v>
      </c>
      <c r="L76" s="60" t="s">
        <v>7</v>
      </c>
      <c r="M76" s="60" t="s">
        <v>7</v>
      </c>
      <c r="N76" s="60" t="s">
        <v>7</v>
      </c>
      <c r="O76" s="66"/>
    </row>
    <row r="77" spans="1:15" s="5" customFormat="1" ht="30" customHeight="1" x14ac:dyDescent="0.2">
      <c r="A77" s="37">
        <v>57</v>
      </c>
      <c r="B77" s="59" t="s">
        <v>55</v>
      </c>
      <c r="C77" s="39" t="s">
        <v>4</v>
      </c>
      <c r="D77" s="40">
        <f t="shared" si="16"/>
        <v>30</v>
      </c>
      <c r="E77" s="60">
        <v>15</v>
      </c>
      <c r="F77" s="60"/>
      <c r="G77" s="60">
        <v>15</v>
      </c>
      <c r="H77" s="60"/>
      <c r="I77" s="60"/>
      <c r="J77" s="60"/>
      <c r="K77" s="50">
        <v>2</v>
      </c>
      <c r="L77" s="60" t="s">
        <v>7</v>
      </c>
      <c r="M77" s="93"/>
      <c r="N77" s="60"/>
      <c r="O77" s="66"/>
    </row>
    <row r="78" spans="1:15" s="5" customFormat="1" ht="30" customHeight="1" x14ac:dyDescent="0.2">
      <c r="A78" s="37">
        <v>58</v>
      </c>
      <c r="B78" s="59" t="s">
        <v>56</v>
      </c>
      <c r="C78" s="39" t="s">
        <v>3</v>
      </c>
      <c r="D78" s="40">
        <f t="shared" si="16"/>
        <v>45</v>
      </c>
      <c r="E78" s="60">
        <v>15</v>
      </c>
      <c r="F78" s="60"/>
      <c r="G78" s="60">
        <v>30</v>
      </c>
      <c r="H78" s="60"/>
      <c r="I78" s="60"/>
      <c r="J78" s="60"/>
      <c r="K78" s="50">
        <v>5</v>
      </c>
      <c r="L78" s="60" t="s">
        <v>7</v>
      </c>
      <c r="M78" s="60"/>
      <c r="N78" s="60"/>
      <c r="O78" s="66"/>
    </row>
    <row r="79" spans="1:15" s="5" customFormat="1" ht="53.25" customHeight="1" x14ac:dyDescent="0.2">
      <c r="A79" s="75">
        <v>59</v>
      </c>
      <c r="B79" s="91" t="s">
        <v>94</v>
      </c>
      <c r="C79" s="77" t="s">
        <v>3</v>
      </c>
      <c r="D79" s="78">
        <f t="shared" ref="D79:D80" si="17">SUM(E79:J79)</f>
        <v>60</v>
      </c>
      <c r="E79" s="90">
        <v>30</v>
      </c>
      <c r="F79" s="90"/>
      <c r="G79" s="90">
        <v>15</v>
      </c>
      <c r="H79" s="90">
        <v>15</v>
      </c>
      <c r="I79" s="90"/>
      <c r="J79" s="90"/>
      <c r="K79" s="81">
        <v>5</v>
      </c>
      <c r="L79" s="90" t="s">
        <v>7</v>
      </c>
      <c r="M79" s="90" t="s">
        <v>7</v>
      </c>
      <c r="N79" s="90"/>
      <c r="O79" s="66"/>
    </row>
    <row r="80" spans="1:15" s="5" customFormat="1" ht="30" customHeight="1" x14ac:dyDescent="0.2">
      <c r="A80" s="75">
        <v>60</v>
      </c>
      <c r="B80" s="91" t="s">
        <v>95</v>
      </c>
      <c r="C80" s="77" t="s">
        <v>3</v>
      </c>
      <c r="D80" s="78">
        <f t="shared" si="17"/>
        <v>45</v>
      </c>
      <c r="E80" s="90">
        <v>15</v>
      </c>
      <c r="F80" s="90"/>
      <c r="G80" s="90"/>
      <c r="H80" s="90">
        <v>30</v>
      </c>
      <c r="I80" s="90"/>
      <c r="J80" s="90"/>
      <c r="K80" s="81">
        <v>5</v>
      </c>
      <c r="L80" s="90" t="s">
        <v>7</v>
      </c>
      <c r="M80" s="90" t="s">
        <v>7</v>
      </c>
      <c r="N80" s="90"/>
      <c r="O80" s="66"/>
    </row>
    <row r="81" spans="1:19" s="3" customFormat="1" ht="30" customHeight="1" x14ac:dyDescent="0.25">
      <c r="A81" s="100" t="s">
        <v>0</v>
      </c>
      <c r="B81" s="100"/>
      <c r="C81" s="100"/>
      <c r="D81" s="40">
        <f t="shared" ref="D81:K81" si="18">SUM(D76:D80)</f>
        <v>210</v>
      </c>
      <c r="E81" s="40">
        <f t="shared" si="18"/>
        <v>75</v>
      </c>
      <c r="F81" s="40">
        <f t="shared" si="18"/>
        <v>30</v>
      </c>
      <c r="G81" s="40">
        <f t="shared" si="18"/>
        <v>60</v>
      </c>
      <c r="H81" s="40">
        <f t="shared" si="18"/>
        <v>45</v>
      </c>
      <c r="I81" s="40">
        <f t="shared" si="18"/>
        <v>0</v>
      </c>
      <c r="J81" s="40">
        <f t="shared" si="18"/>
        <v>0</v>
      </c>
      <c r="K81" s="40">
        <f t="shared" si="18"/>
        <v>30</v>
      </c>
      <c r="L81" s="72">
        <f>SUMIFS($K$76:$K$80,L76:L80,"=+")</f>
        <v>30</v>
      </c>
      <c r="M81" s="72">
        <f>SUMIFS($K$76:$K$80,M76:M80,"=+")</f>
        <v>23</v>
      </c>
      <c r="N81" s="72">
        <f>SUMIFS($K$76:$K$80,N76:N80,"=+")</f>
        <v>13</v>
      </c>
      <c r="O81" s="61"/>
    </row>
    <row r="82" spans="1:19" ht="15" customHeight="1" x14ac:dyDescent="0.25">
      <c r="A82" s="17"/>
      <c r="B82" s="9"/>
      <c r="C82" s="31"/>
      <c r="D82" s="12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67"/>
      <c r="P82" s="8"/>
      <c r="Q82" s="8"/>
      <c r="R82" s="8"/>
      <c r="S82" s="8"/>
    </row>
    <row r="83" spans="1:19" s="7" customFormat="1" ht="33.950000000000003" customHeight="1" x14ac:dyDescent="0.25">
      <c r="A83" s="101" t="s">
        <v>73</v>
      </c>
      <c r="B83" s="101"/>
      <c r="C83" s="101"/>
      <c r="D83" s="118">
        <f t="shared" ref="D83:L83" si="19">D21+D35+D46+D54+D66+D74+D81</f>
        <v>3336</v>
      </c>
      <c r="E83" s="14">
        <f t="shared" si="19"/>
        <v>829</v>
      </c>
      <c r="F83" s="14">
        <f t="shared" si="19"/>
        <v>302</v>
      </c>
      <c r="G83" s="14">
        <f t="shared" si="19"/>
        <v>1050</v>
      </c>
      <c r="H83" s="14">
        <f t="shared" si="19"/>
        <v>195</v>
      </c>
      <c r="I83" s="14">
        <f t="shared" si="19"/>
        <v>0</v>
      </c>
      <c r="J83" s="14">
        <f t="shared" si="19"/>
        <v>960</v>
      </c>
      <c r="K83" s="104">
        <f t="shared" si="19"/>
        <v>210</v>
      </c>
      <c r="L83" s="14">
        <f t="shared" si="19"/>
        <v>184</v>
      </c>
      <c r="M83" s="14">
        <f t="shared" ref="M83:N83" si="20">M21+M35+M46+M54+M66+M74+M81</f>
        <v>66</v>
      </c>
      <c r="N83" s="14">
        <f t="shared" si="20"/>
        <v>22</v>
      </c>
      <c r="O83" s="67"/>
      <c r="P83" s="6"/>
      <c r="Q83" s="6"/>
      <c r="R83" s="6"/>
      <c r="S83" s="6"/>
    </row>
    <row r="84" spans="1:19" ht="36" customHeight="1" x14ac:dyDescent="0.25">
      <c r="A84" s="101"/>
      <c r="B84" s="101"/>
      <c r="C84" s="101"/>
      <c r="D84" s="118"/>
      <c r="E84" s="16">
        <f>E83/D83</f>
        <v>0.2485011990407674</v>
      </c>
      <c r="F84" s="105">
        <f>100%-E84</f>
        <v>0.7514988009592326</v>
      </c>
      <c r="G84" s="106"/>
      <c r="H84" s="106"/>
      <c r="I84" s="106"/>
      <c r="J84" s="106"/>
      <c r="K84" s="104"/>
      <c r="L84" s="15">
        <f>L83/$K$83</f>
        <v>0.87619047619047619</v>
      </c>
      <c r="M84" s="15">
        <f>M83/$K$83</f>
        <v>0.31428571428571428</v>
      </c>
      <c r="N84" s="15">
        <f>N83/$K$83</f>
        <v>0.10476190476190476</v>
      </c>
      <c r="O84" s="67"/>
      <c r="P84" s="8"/>
      <c r="Q84" s="8"/>
      <c r="R84" s="8"/>
      <c r="S84" s="8"/>
    </row>
    <row r="85" spans="1:19" s="7" customFormat="1" x14ac:dyDescent="0.25">
      <c r="B85" s="13"/>
      <c r="C85" s="32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67"/>
      <c r="P85" s="6"/>
      <c r="Q85" s="6"/>
      <c r="R85" s="6"/>
      <c r="S85" s="6"/>
    </row>
    <row r="86" spans="1:19" s="7" customFormat="1" x14ac:dyDescent="0.25">
      <c r="B86" s="13"/>
      <c r="C86" s="32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67"/>
      <c r="P86" s="6"/>
      <c r="Q86" s="6"/>
      <c r="R86" s="6"/>
      <c r="S86" s="6"/>
    </row>
    <row r="87" spans="1:19" s="7" customFormat="1" x14ac:dyDescent="0.25">
      <c r="B87" s="13"/>
      <c r="C87" s="32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67"/>
      <c r="P87" s="6"/>
      <c r="Q87" s="6"/>
      <c r="R87" s="6"/>
      <c r="S87" s="6"/>
    </row>
    <row r="88" spans="1:19" s="7" customFormat="1" x14ac:dyDescent="0.25">
      <c r="B88" s="13"/>
      <c r="C88" s="32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61"/>
    </row>
    <row r="89" spans="1:19" s="7" customFormat="1" x14ac:dyDescent="0.25">
      <c r="B89" s="13"/>
      <c r="C89" s="32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61"/>
    </row>
    <row r="90" spans="1:19" s="7" customFormat="1" x14ac:dyDescent="0.25">
      <c r="B90" s="13"/>
      <c r="C90" s="32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61"/>
    </row>
    <row r="91" spans="1:19" s="7" customFormat="1" x14ac:dyDescent="0.25">
      <c r="B91" s="13"/>
      <c r="C91" s="32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61"/>
    </row>
    <row r="92" spans="1:19" s="7" customFormat="1" x14ac:dyDescent="0.25">
      <c r="B92" s="13"/>
      <c r="C92" s="32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61"/>
    </row>
    <row r="93" spans="1:19" s="7" customFormat="1" x14ac:dyDescent="0.25">
      <c r="B93" s="13"/>
      <c r="C93" s="32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61"/>
    </row>
    <row r="94" spans="1:19" s="7" customFormat="1" x14ac:dyDescent="0.25">
      <c r="B94" s="13"/>
      <c r="C94" s="32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61"/>
    </row>
    <row r="95" spans="1:19" s="7" customFormat="1" x14ac:dyDescent="0.25">
      <c r="B95" s="13"/>
      <c r="C95" s="32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61"/>
    </row>
    <row r="96" spans="1:19" s="7" customFormat="1" x14ac:dyDescent="0.25">
      <c r="B96" s="13"/>
      <c r="C96" s="32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61"/>
    </row>
    <row r="97" spans="2:15" s="7" customFormat="1" x14ac:dyDescent="0.25">
      <c r="B97" s="13"/>
      <c r="C97" s="32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61"/>
    </row>
    <row r="98" spans="2:15" s="7" customFormat="1" x14ac:dyDescent="0.25">
      <c r="B98" s="13"/>
      <c r="C98" s="32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61"/>
    </row>
    <row r="99" spans="2:15" s="7" customFormat="1" x14ac:dyDescent="0.25">
      <c r="B99" s="13"/>
      <c r="C99" s="32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61"/>
    </row>
    <row r="100" spans="2:15" s="7" customFormat="1" x14ac:dyDescent="0.25">
      <c r="B100" s="13"/>
      <c r="C100" s="32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61"/>
    </row>
    <row r="101" spans="2:15" s="7" customFormat="1" x14ac:dyDescent="0.25">
      <c r="B101" s="13"/>
      <c r="C101" s="32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61"/>
    </row>
    <row r="102" spans="2:15" s="7" customFormat="1" x14ac:dyDescent="0.25">
      <c r="B102" s="13"/>
      <c r="C102" s="32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61"/>
    </row>
    <row r="103" spans="2:15" s="7" customFormat="1" x14ac:dyDescent="0.25">
      <c r="B103" s="13"/>
      <c r="C103" s="32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61"/>
    </row>
    <row r="104" spans="2:15" s="7" customFormat="1" x14ac:dyDescent="0.25">
      <c r="B104" s="13"/>
      <c r="C104" s="32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61"/>
    </row>
    <row r="105" spans="2:15" s="7" customFormat="1" x14ac:dyDescent="0.25">
      <c r="B105" s="13"/>
      <c r="C105" s="32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61"/>
    </row>
    <row r="106" spans="2:15" s="7" customFormat="1" x14ac:dyDescent="0.25">
      <c r="B106" s="13"/>
      <c r="C106" s="32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61"/>
    </row>
    <row r="107" spans="2:15" s="7" customFormat="1" x14ac:dyDescent="0.25">
      <c r="B107" s="13"/>
      <c r="C107" s="32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61"/>
    </row>
    <row r="108" spans="2:15" s="7" customFormat="1" x14ac:dyDescent="0.25">
      <c r="B108" s="13"/>
      <c r="C108" s="32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61"/>
    </row>
    <row r="109" spans="2:15" s="7" customFormat="1" x14ac:dyDescent="0.25">
      <c r="B109" s="13"/>
      <c r="C109" s="32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61"/>
    </row>
    <row r="110" spans="2:15" s="7" customFormat="1" x14ac:dyDescent="0.25">
      <c r="B110" s="13"/>
      <c r="C110" s="32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61"/>
    </row>
    <row r="111" spans="2:15" s="7" customFormat="1" x14ac:dyDescent="0.25">
      <c r="B111" s="13"/>
      <c r="C111" s="32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61"/>
    </row>
    <row r="112" spans="2:15" s="7" customFormat="1" x14ac:dyDescent="0.25">
      <c r="B112" s="13"/>
      <c r="C112" s="32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61"/>
    </row>
    <row r="113" spans="2:15" s="7" customFormat="1" x14ac:dyDescent="0.25">
      <c r="B113" s="13"/>
      <c r="C113" s="32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61"/>
    </row>
    <row r="114" spans="2:15" s="7" customFormat="1" x14ac:dyDescent="0.25">
      <c r="B114" s="13"/>
      <c r="C114" s="32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61"/>
    </row>
    <row r="115" spans="2:15" s="7" customFormat="1" x14ac:dyDescent="0.25">
      <c r="B115" s="13"/>
      <c r="C115" s="32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61"/>
    </row>
    <row r="116" spans="2:15" s="7" customFormat="1" x14ac:dyDescent="0.25">
      <c r="B116" s="13"/>
      <c r="C116" s="32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61"/>
    </row>
    <row r="117" spans="2:15" s="7" customFormat="1" x14ac:dyDescent="0.25">
      <c r="B117" s="13"/>
      <c r="C117" s="32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61"/>
    </row>
    <row r="118" spans="2:15" s="7" customFormat="1" x14ac:dyDescent="0.25">
      <c r="B118" s="13"/>
      <c r="C118" s="32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61"/>
    </row>
    <row r="119" spans="2:15" s="7" customFormat="1" x14ac:dyDescent="0.25">
      <c r="B119" s="13"/>
      <c r="C119" s="32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61"/>
    </row>
    <row r="120" spans="2:15" s="7" customFormat="1" x14ac:dyDescent="0.25">
      <c r="B120" s="13"/>
      <c r="C120" s="32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61"/>
    </row>
    <row r="121" spans="2:15" s="7" customFormat="1" x14ac:dyDescent="0.25">
      <c r="B121" s="13"/>
      <c r="C121" s="32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61"/>
    </row>
    <row r="122" spans="2:15" s="7" customFormat="1" x14ac:dyDescent="0.25">
      <c r="B122" s="13"/>
      <c r="C122" s="32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61"/>
    </row>
    <row r="123" spans="2:15" s="7" customFormat="1" x14ac:dyDescent="0.25">
      <c r="B123" s="13"/>
      <c r="C123" s="32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61"/>
    </row>
    <row r="124" spans="2:15" s="7" customFormat="1" x14ac:dyDescent="0.25">
      <c r="B124" s="13"/>
      <c r="C124" s="32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61"/>
    </row>
    <row r="125" spans="2:15" s="7" customFormat="1" x14ac:dyDescent="0.25">
      <c r="B125" s="13"/>
      <c r="C125" s="32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61"/>
    </row>
    <row r="126" spans="2:15" s="7" customFormat="1" x14ac:dyDescent="0.25">
      <c r="B126" s="13"/>
      <c r="C126" s="32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61"/>
    </row>
    <row r="127" spans="2:15" s="7" customFormat="1" x14ac:dyDescent="0.25">
      <c r="B127" s="13"/>
      <c r="C127" s="32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61"/>
    </row>
    <row r="128" spans="2:15" s="7" customFormat="1" x14ac:dyDescent="0.25">
      <c r="B128" s="13"/>
      <c r="C128" s="32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61"/>
    </row>
    <row r="129" spans="2:15" s="7" customFormat="1" x14ac:dyDescent="0.25">
      <c r="B129" s="13"/>
      <c r="C129" s="32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61"/>
    </row>
    <row r="130" spans="2:15" s="7" customFormat="1" x14ac:dyDescent="0.25">
      <c r="B130" s="13"/>
      <c r="C130" s="32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61"/>
    </row>
    <row r="131" spans="2:15" s="7" customFormat="1" x14ac:dyDescent="0.25">
      <c r="B131" s="13"/>
      <c r="C131" s="32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61"/>
    </row>
    <row r="132" spans="2:15" s="7" customFormat="1" x14ac:dyDescent="0.25">
      <c r="B132" s="13"/>
      <c r="C132" s="32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61"/>
    </row>
    <row r="133" spans="2:15" s="7" customFormat="1" x14ac:dyDescent="0.25">
      <c r="B133" s="13"/>
      <c r="C133" s="32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61"/>
    </row>
    <row r="134" spans="2:15" s="7" customFormat="1" x14ac:dyDescent="0.25">
      <c r="B134" s="13"/>
      <c r="C134" s="32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61"/>
    </row>
    <row r="135" spans="2:15" s="7" customFormat="1" x14ac:dyDescent="0.25">
      <c r="B135" s="13"/>
      <c r="C135" s="32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61"/>
    </row>
    <row r="136" spans="2:15" s="7" customFormat="1" x14ac:dyDescent="0.25">
      <c r="B136" s="13"/>
      <c r="C136" s="32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61"/>
    </row>
    <row r="137" spans="2:15" s="7" customFormat="1" x14ac:dyDescent="0.25">
      <c r="B137" s="13"/>
      <c r="C137" s="32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61"/>
    </row>
    <row r="138" spans="2:15" s="7" customFormat="1" x14ac:dyDescent="0.25">
      <c r="B138" s="13"/>
      <c r="C138" s="32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61"/>
    </row>
    <row r="139" spans="2:15" s="7" customFormat="1" x14ac:dyDescent="0.25">
      <c r="B139" s="13"/>
      <c r="C139" s="32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61"/>
    </row>
    <row r="140" spans="2:15" s="7" customFormat="1" x14ac:dyDescent="0.25">
      <c r="B140" s="13"/>
      <c r="C140" s="32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61"/>
    </row>
    <row r="141" spans="2:15" s="7" customFormat="1" x14ac:dyDescent="0.25">
      <c r="B141" s="13"/>
      <c r="C141" s="32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61"/>
    </row>
    <row r="142" spans="2:15" s="7" customFormat="1" x14ac:dyDescent="0.25">
      <c r="B142" s="13"/>
      <c r="C142" s="32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61"/>
    </row>
    <row r="143" spans="2:15" s="7" customFormat="1" x14ac:dyDescent="0.25">
      <c r="B143" s="13"/>
      <c r="C143" s="32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61"/>
    </row>
    <row r="144" spans="2:15" s="7" customFormat="1" x14ac:dyDescent="0.25">
      <c r="B144" s="13"/>
      <c r="C144" s="32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61"/>
    </row>
    <row r="145" spans="2:15" s="7" customFormat="1" x14ac:dyDescent="0.25">
      <c r="B145" s="13"/>
      <c r="C145" s="32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61"/>
    </row>
    <row r="146" spans="2:15" s="7" customFormat="1" x14ac:dyDescent="0.25">
      <c r="B146" s="13"/>
      <c r="C146" s="32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61"/>
    </row>
    <row r="147" spans="2:15" s="7" customFormat="1" x14ac:dyDescent="0.25">
      <c r="B147" s="13"/>
      <c r="C147" s="32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61"/>
    </row>
    <row r="148" spans="2:15" s="7" customFormat="1" x14ac:dyDescent="0.25">
      <c r="B148" s="13"/>
      <c r="C148" s="32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61"/>
    </row>
    <row r="149" spans="2:15" s="7" customFormat="1" x14ac:dyDescent="0.25">
      <c r="B149" s="13"/>
      <c r="C149" s="32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61"/>
    </row>
    <row r="150" spans="2:15" s="7" customFormat="1" x14ac:dyDescent="0.25">
      <c r="B150" s="13"/>
      <c r="C150" s="32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61"/>
    </row>
    <row r="151" spans="2:15" s="7" customFormat="1" x14ac:dyDescent="0.25">
      <c r="B151" s="13"/>
      <c r="C151" s="32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61"/>
    </row>
    <row r="152" spans="2:15" s="7" customFormat="1" x14ac:dyDescent="0.25">
      <c r="B152" s="13"/>
      <c r="C152" s="32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61"/>
    </row>
    <row r="153" spans="2:15" s="7" customFormat="1" x14ac:dyDescent="0.25">
      <c r="B153" s="13"/>
      <c r="C153" s="32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61"/>
    </row>
    <row r="154" spans="2:15" s="7" customFormat="1" x14ac:dyDescent="0.25">
      <c r="B154" s="13"/>
      <c r="C154" s="32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61"/>
    </row>
    <row r="155" spans="2:15" s="7" customFormat="1" x14ac:dyDescent="0.25">
      <c r="B155" s="13"/>
      <c r="C155" s="32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61"/>
    </row>
    <row r="156" spans="2:15" s="7" customFormat="1" x14ac:dyDescent="0.25">
      <c r="B156" s="13"/>
      <c r="C156" s="32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61"/>
    </row>
    <row r="157" spans="2:15" s="7" customFormat="1" x14ac:dyDescent="0.25">
      <c r="B157" s="13"/>
      <c r="C157" s="32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61"/>
    </row>
    <row r="158" spans="2:15" s="7" customFormat="1" x14ac:dyDescent="0.25">
      <c r="B158" s="13"/>
      <c r="C158" s="32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61"/>
    </row>
    <row r="159" spans="2:15" s="7" customFormat="1" x14ac:dyDescent="0.25">
      <c r="B159" s="13"/>
      <c r="C159" s="32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61"/>
    </row>
    <row r="160" spans="2:15" s="7" customFormat="1" x14ac:dyDescent="0.25">
      <c r="B160" s="13"/>
      <c r="C160" s="32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61"/>
    </row>
    <row r="161" spans="2:15" s="7" customFormat="1" x14ac:dyDescent="0.25">
      <c r="B161" s="13"/>
      <c r="C161" s="32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61"/>
    </row>
    <row r="162" spans="2:15" s="7" customFormat="1" x14ac:dyDescent="0.25">
      <c r="B162" s="13"/>
      <c r="C162" s="32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61"/>
    </row>
    <row r="163" spans="2:15" s="7" customFormat="1" x14ac:dyDescent="0.25">
      <c r="B163" s="13"/>
      <c r="C163" s="32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61"/>
    </row>
    <row r="164" spans="2:15" s="7" customFormat="1" x14ac:dyDescent="0.25">
      <c r="B164" s="13"/>
      <c r="C164" s="32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61"/>
    </row>
    <row r="165" spans="2:15" s="7" customFormat="1" x14ac:dyDescent="0.25">
      <c r="B165" s="13"/>
      <c r="C165" s="32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61"/>
    </row>
    <row r="166" spans="2:15" s="7" customFormat="1" x14ac:dyDescent="0.25">
      <c r="B166" s="13"/>
      <c r="C166" s="32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61"/>
    </row>
    <row r="167" spans="2:15" s="7" customFormat="1" x14ac:dyDescent="0.25">
      <c r="B167" s="13"/>
      <c r="C167" s="32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61"/>
    </row>
    <row r="168" spans="2:15" s="7" customFormat="1" x14ac:dyDescent="0.25">
      <c r="B168" s="13"/>
      <c r="C168" s="32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61"/>
    </row>
    <row r="169" spans="2:15" s="7" customFormat="1" x14ac:dyDescent="0.25">
      <c r="B169" s="13"/>
      <c r="C169" s="32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61"/>
    </row>
    <row r="170" spans="2:15" s="7" customFormat="1" x14ac:dyDescent="0.25">
      <c r="B170" s="13"/>
      <c r="C170" s="32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61"/>
    </row>
    <row r="171" spans="2:15" s="7" customFormat="1" x14ac:dyDescent="0.25">
      <c r="B171" s="13"/>
      <c r="C171" s="32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61"/>
    </row>
    <row r="172" spans="2:15" s="7" customFormat="1" x14ac:dyDescent="0.25">
      <c r="B172" s="13"/>
      <c r="C172" s="32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61"/>
    </row>
    <row r="173" spans="2:15" s="7" customFormat="1" x14ac:dyDescent="0.25">
      <c r="B173" s="13"/>
      <c r="C173" s="32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61"/>
    </row>
    <row r="174" spans="2:15" s="7" customFormat="1" x14ac:dyDescent="0.25">
      <c r="B174" s="13"/>
      <c r="C174" s="32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61"/>
    </row>
    <row r="175" spans="2:15" s="7" customFormat="1" x14ac:dyDescent="0.25">
      <c r="B175" s="13"/>
      <c r="C175" s="32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61"/>
    </row>
    <row r="176" spans="2:15" s="7" customFormat="1" x14ac:dyDescent="0.25">
      <c r="B176" s="13"/>
      <c r="C176" s="32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61"/>
    </row>
    <row r="177" spans="2:15" s="7" customFormat="1" x14ac:dyDescent="0.25">
      <c r="B177" s="13"/>
      <c r="C177" s="32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61"/>
    </row>
    <row r="178" spans="2:15" s="7" customFormat="1" x14ac:dyDescent="0.25">
      <c r="B178" s="13"/>
      <c r="C178" s="32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61"/>
    </row>
    <row r="179" spans="2:15" s="7" customFormat="1" x14ac:dyDescent="0.25">
      <c r="B179" s="13"/>
      <c r="C179" s="32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61"/>
    </row>
    <row r="180" spans="2:15" s="7" customFormat="1" x14ac:dyDescent="0.25">
      <c r="B180" s="13"/>
      <c r="C180" s="32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61"/>
    </row>
    <row r="181" spans="2:15" s="7" customFormat="1" x14ac:dyDescent="0.25">
      <c r="B181" s="13"/>
      <c r="C181" s="32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61"/>
    </row>
    <row r="182" spans="2:15" s="7" customFormat="1" x14ac:dyDescent="0.25">
      <c r="B182" s="13"/>
      <c r="C182" s="32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61"/>
    </row>
    <row r="183" spans="2:15" s="7" customFormat="1" x14ac:dyDescent="0.25">
      <c r="B183" s="13"/>
      <c r="C183" s="32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61"/>
    </row>
    <row r="184" spans="2:15" s="7" customFormat="1" x14ac:dyDescent="0.25">
      <c r="B184" s="13"/>
      <c r="C184" s="32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61"/>
    </row>
    <row r="185" spans="2:15" s="7" customFormat="1" x14ac:dyDescent="0.25">
      <c r="B185" s="13"/>
      <c r="C185" s="32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61"/>
    </row>
    <row r="186" spans="2:15" s="7" customFormat="1" x14ac:dyDescent="0.25">
      <c r="B186" s="13"/>
      <c r="C186" s="32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61"/>
    </row>
    <row r="187" spans="2:15" s="7" customFormat="1" x14ac:dyDescent="0.25">
      <c r="B187" s="13"/>
      <c r="C187" s="32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61"/>
    </row>
    <row r="188" spans="2:15" s="7" customFormat="1" x14ac:dyDescent="0.25">
      <c r="B188" s="13"/>
      <c r="C188" s="32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61"/>
    </row>
    <row r="189" spans="2:15" s="7" customFormat="1" x14ac:dyDescent="0.25">
      <c r="B189" s="13"/>
      <c r="C189" s="32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61"/>
    </row>
    <row r="190" spans="2:15" s="7" customFormat="1" x14ac:dyDescent="0.25">
      <c r="B190" s="13"/>
      <c r="C190" s="32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61"/>
    </row>
    <row r="191" spans="2:15" s="7" customFormat="1" x14ac:dyDescent="0.25">
      <c r="B191" s="13"/>
      <c r="C191" s="32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61"/>
    </row>
    <row r="192" spans="2:15" s="7" customFormat="1" x14ac:dyDescent="0.25">
      <c r="B192" s="13"/>
      <c r="C192" s="32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61"/>
    </row>
    <row r="193" spans="2:15" s="7" customFormat="1" x14ac:dyDescent="0.25">
      <c r="B193" s="13"/>
      <c r="C193" s="32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61"/>
    </row>
    <row r="194" spans="2:15" s="7" customFormat="1" x14ac:dyDescent="0.25">
      <c r="B194" s="13"/>
      <c r="C194" s="32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61"/>
    </row>
    <row r="195" spans="2:15" s="7" customFormat="1" x14ac:dyDescent="0.25">
      <c r="B195" s="13"/>
      <c r="C195" s="32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61"/>
    </row>
    <row r="196" spans="2:15" s="7" customFormat="1" x14ac:dyDescent="0.25">
      <c r="B196" s="13"/>
      <c r="C196" s="32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61"/>
    </row>
    <row r="197" spans="2:15" s="7" customFormat="1" x14ac:dyDescent="0.25">
      <c r="B197" s="13"/>
      <c r="C197" s="32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61"/>
    </row>
    <row r="198" spans="2:15" s="7" customFormat="1" x14ac:dyDescent="0.25">
      <c r="B198" s="13"/>
      <c r="C198" s="32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61"/>
    </row>
    <row r="199" spans="2:15" s="7" customFormat="1" x14ac:dyDescent="0.25">
      <c r="B199" s="13"/>
      <c r="C199" s="32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61"/>
    </row>
    <row r="200" spans="2:15" s="7" customFormat="1" x14ac:dyDescent="0.25">
      <c r="B200" s="13"/>
      <c r="C200" s="32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61"/>
    </row>
    <row r="201" spans="2:15" s="7" customFormat="1" x14ac:dyDescent="0.25">
      <c r="B201" s="13"/>
      <c r="C201" s="32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61"/>
    </row>
    <row r="202" spans="2:15" s="7" customFormat="1" x14ac:dyDescent="0.25">
      <c r="B202" s="13"/>
      <c r="C202" s="32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61"/>
    </row>
    <row r="203" spans="2:15" s="7" customFormat="1" x14ac:dyDescent="0.25">
      <c r="B203" s="13"/>
      <c r="C203" s="32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61"/>
    </row>
    <row r="204" spans="2:15" s="7" customFormat="1" x14ac:dyDescent="0.25">
      <c r="B204" s="13"/>
      <c r="C204" s="32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61"/>
    </row>
    <row r="205" spans="2:15" s="7" customFormat="1" x14ac:dyDescent="0.25">
      <c r="B205" s="13"/>
      <c r="C205" s="32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61"/>
    </row>
    <row r="206" spans="2:15" s="7" customFormat="1" x14ac:dyDescent="0.25">
      <c r="B206" s="13"/>
      <c r="C206" s="32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61"/>
    </row>
    <row r="207" spans="2:15" s="7" customFormat="1" x14ac:dyDescent="0.25">
      <c r="B207" s="13"/>
      <c r="C207" s="32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61"/>
    </row>
    <row r="208" spans="2:15" s="7" customFormat="1" x14ac:dyDescent="0.25">
      <c r="B208" s="13"/>
      <c r="C208" s="32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61"/>
    </row>
    <row r="209" spans="2:15" s="7" customFormat="1" x14ac:dyDescent="0.25">
      <c r="B209" s="13"/>
      <c r="C209" s="32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61"/>
    </row>
    <row r="210" spans="2:15" s="7" customFormat="1" x14ac:dyDescent="0.25">
      <c r="B210" s="13"/>
      <c r="C210" s="32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61"/>
    </row>
    <row r="211" spans="2:15" s="7" customFormat="1" x14ac:dyDescent="0.25">
      <c r="B211" s="13"/>
      <c r="C211" s="32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61"/>
    </row>
    <row r="212" spans="2:15" s="7" customFormat="1" x14ac:dyDescent="0.25">
      <c r="B212" s="13"/>
      <c r="C212" s="32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61"/>
    </row>
    <row r="213" spans="2:15" s="7" customFormat="1" x14ac:dyDescent="0.25">
      <c r="B213" s="13"/>
      <c r="C213" s="32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61"/>
    </row>
    <row r="214" spans="2:15" s="7" customFormat="1" x14ac:dyDescent="0.25">
      <c r="B214" s="13"/>
      <c r="C214" s="32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61"/>
    </row>
    <row r="215" spans="2:15" s="7" customFormat="1" x14ac:dyDescent="0.25">
      <c r="B215" s="13"/>
      <c r="C215" s="32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61"/>
    </row>
    <row r="216" spans="2:15" s="7" customFormat="1" x14ac:dyDescent="0.25">
      <c r="B216" s="13"/>
      <c r="C216" s="32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61"/>
    </row>
    <row r="217" spans="2:15" s="7" customFormat="1" x14ac:dyDescent="0.25">
      <c r="B217" s="13"/>
      <c r="C217" s="32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61"/>
    </row>
    <row r="218" spans="2:15" s="7" customFormat="1" x14ac:dyDescent="0.25">
      <c r="B218" s="13"/>
      <c r="C218" s="32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61"/>
    </row>
    <row r="219" spans="2:15" s="7" customFormat="1" x14ac:dyDescent="0.25">
      <c r="B219" s="13"/>
      <c r="C219" s="32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61"/>
    </row>
    <row r="220" spans="2:15" s="7" customFormat="1" x14ac:dyDescent="0.25">
      <c r="B220" s="13"/>
      <c r="C220" s="32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61"/>
    </row>
    <row r="221" spans="2:15" s="7" customFormat="1" x14ac:dyDescent="0.25">
      <c r="B221" s="13"/>
      <c r="C221" s="32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61"/>
    </row>
    <row r="222" spans="2:15" s="7" customFormat="1" x14ac:dyDescent="0.25">
      <c r="B222" s="13"/>
      <c r="C222" s="32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61"/>
    </row>
    <row r="223" spans="2:15" s="7" customFormat="1" x14ac:dyDescent="0.25">
      <c r="B223" s="13"/>
      <c r="C223" s="32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61"/>
    </row>
    <row r="224" spans="2:15" s="7" customFormat="1" x14ac:dyDescent="0.25">
      <c r="B224" s="13"/>
      <c r="C224" s="32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61"/>
    </row>
    <row r="225" spans="2:15" s="7" customFormat="1" x14ac:dyDescent="0.25">
      <c r="B225" s="13"/>
      <c r="C225" s="32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61"/>
    </row>
    <row r="226" spans="2:15" s="7" customFormat="1" x14ac:dyDescent="0.25">
      <c r="B226" s="13"/>
      <c r="C226" s="32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61"/>
    </row>
    <row r="227" spans="2:15" s="7" customFormat="1" x14ac:dyDescent="0.25">
      <c r="B227" s="13"/>
      <c r="C227" s="32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61"/>
    </row>
    <row r="228" spans="2:15" s="7" customFormat="1" x14ac:dyDescent="0.25">
      <c r="B228" s="13"/>
      <c r="C228" s="32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61"/>
    </row>
    <row r="229" spans="2:15" s="7" customFormat="1" x14ac:dyDescent="0.25">
      <c r="B229" s="13"/>
      <c r="C229" s="32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61"/>
    </row>
    <row r="230" spans="2:15" s="7" customFormat="1" x14ac:dyDescent="0.25">
      <c r="B230" s="13"/>
      <c r="C230" s="32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61"/>
    </row>
    <row r="231" spans="2:15" s="7" customFormat="1" x14ac:dyDescent="0.25">
      <c r="B231" s="13"/>
      <c r="C231" s="32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61"/>
    </row>
    <row r="232" spans="2:15" s="7" customFormat="1" x14ac:dyDescent="0.25">
      <c r="B232" s="13"/>
      <c r="C232" s="32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61"/>
    </row>
    <row r="233" spans="2:15" s="7" customFormat="1" x14ac:dyDescent="0.25">
      <c r="B233" s="13"/>
      <c r="C233" s="32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61"/>
    </row>
    <row r="234" spans="2:15" s="7" customFormat="1" x14ac:dyDescent="0.25">
      <c r="B234" s="13"/>
      <c r="C234" s="32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61"/>
    </row>
    <row r="235" spans="2:15" s="7" customFormat="1" x14ac:dyDescent="0.25">
      <c r="B235" s="13"/>
      <c r="C235" s="32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61"/>
    </row>
    <row r="236" spans="2:15" s="7" customFormat="1" x14ac:dyDescent="0.25">
      <c r="B236" s="13"/>
      <c r="C236" s="32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61"/>
    </row>
    <row r="237" spans="2:15" s="7" customFormat="1" x14ac:dyDescent="0.25">
      <c r="B237" s="13"/>
      <c r="C237" s="32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61"/>
    </row>
    <row r="238" spans="2:15" s="7" customFormat="1" x14ac:dyDescent="0.25">
      <c r="B238" s="13"/>
      <c r="C238" s="32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61"/>
    </row>
    <row r="239" spans="2:15" s="7" customFormat="1" x14ac:dyDescent="0.25">
      <c r="B239" s="13"/>
      <c r="C239" s="32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61"/>
    </row>
    <row r="240" spans="2:15" s="7" customFormat="1" x14ac:dyDescent="0.25">
      <c r="B240" s="13"/>
      <c r="C240" s="32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61"/>
    </row>
    <row r="241" spans="2:15" s="7" customFormat="1" x14ac:dyDescent="0.25">
      <c r="B241" s="13"/>
      <c r="C241" s="32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61"/>
    </row>
    <row r="242" spans="2:15" s="7" customFormat="1" x14ac:dyDescent="0.25">
      <c r="B242" s="13"/>
      <c r="C242" s="32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61"/>
    </row>
    <row r="243" spans="2:15" s="7" customFormat="1" x14ac:dyDescent="0.25">
      <c r="B243" s="13"/>
      <c r="C243" s="32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61"/>
    </row>
    <row r="244" spans="2:15" s="7" customFormat="1" x14ac:dyDescent="0.25">
      <c r="B244" s="13"/>
      <c r="C244" s="32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61"/>
    </row>
    <row r="245" spans="2:15" s="7" customFormat="1" x14ac:dyDescent="0.25">
      <c r="B245" s="13"/>
      <c r="C245" s="32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61"/>
    </row>
    <row r="246" spans="2:15" s="7" customFormat="1" x14ac:dyDescent="0.25">
      <c r="B246" s="13"/>
      <c r="C246" s="32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61"/>
    </row>
    <row r="247" spans="2:15" s="7" customFormat="1" x14ac:dyDescent="0.25">
      <c r="B247" s="13"/>
      <c r="C247" s="32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61"/>
    </row>
    <row r="248" spans="2:15" s="7" customFormat="1" x14ac:dyDescent="0.25">
      <c r="B248" s="13"/>
      <c r="C248" s="32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61"/>
    </row>
    <row r="249" spans="2:15" s="7" customFormat="1" x14ac:dyDescent="0.25">
      <c r="B249" s="13"/>
      <c r="C249" s="32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61"/>
    </row>
    <row r="250" spans="2:15" s="7" customFormat="1" x14ac:dyDescent="0.25">
      <c r="B250" s="13"/>
      <c r="C250" s="32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61"/>
    </row>
    <row r="251" spans="2:15" s="7" customFormat="1" x14ac:dyDescent="0.25">
      <c r="B251" s="13"/>
      <c r="C251" s="32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61"/>
    </row>
    <row r="252" spans="2:15" s="7" customFormat="1" x14ac:dyDescent="0.25">
      <c r="B252" s="13"/>
      <c r="C252" s="32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61"/>
    </row>
    <row r="253" spans="2:15" s="7" customFormat="1" x14ac:dyDescent="0.25">
      <c r="B253" s="13"/>
      <c r="C253" s="32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61"/>
    </row>
    <row r="254" spans="2:15" s="7" customFormat="1" x14ac:dyDescent="0.25">
      <c r="B254" s="13"/>
      <c r="C254" s="32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61"/>
    </row>
    <row r="255" spans="2:15" s="7" customFormat="1" x14ac:dyDescent="0.25">
      <c r="B255" s="13"/>
      <c r="C255" s="32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61"/>
    </row>
    <row r="256" spans="2:15" s="7" customFormat="1" x14ac:dyDescent="0.25">
      <c r="B256" s="13"/>
      <c r="C256" s="32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61"/>
    </row>
    <row r="257" spans="2:15" s="7" customFormat="1" x14ac:dyDescent="0.25">
      <c r="B257" s="13"/>
      <c r="C257" s="32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61"/>
    </row>
    <row r="258" spans="2:15" s="7" customFormat="1" x14ac:dyDescent="0.25">
      <c r="B258" s="13"/>
      <c r="C258" s="32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61"/>
    </row>
    <row r="259" spans="2:15" s="7" customFormat="1" x14ac:dyDescent="0.25">
      <c r="B259" s="13"/>
      <c r="C259" s="32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61"/>
    </row>
    <row r="260" spans="2:15" s="7" customFormat="1" x14ac:dyDescent="0.25">
      <c r="B260" s="13"/>
      <c r="C260" s="32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61"/>
    </row>
    <row r="261" spans="2:15" s="7" customFormat="1" x14ac:dyDescent="0.25">
      <c r="B261" s="13"/>
      <c r="C261" s="32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61"/>
    </row>
    <row r="262" spans="2:15" s="7" customFormat="1" x14ac:dyDescent="0.25">
      <c r="B262" s="13"/>
      <c r="C262" s="32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61"/>
    </row>
    <row r="263" spans="2:15" s="7" customFormat="1" x14ac:dyDescent="0.25">
      <c r="B263" s="13"/>
      <c r="C263" s="32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61"/>
    </row>
    <row r="264" spans="2:15" s="7" customFormat="1" x14ac:dyDescent="0.25">
      <c r="B264" s="13"/>
      <c r="C264" s="32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61"/>
    </row>
    <row r="265" spans="2:15" s="7" customFormat="1" x14ac:dyDescent="0.25">
      <c r="B265" s="13"/>
      <c r="C265" s="32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61"/>
    </row>
    <row r="266" spans="2:15" s="7" customFormat="1" x14ac:dyDescent="0.25">
      <c r="B266" s="13"/>
      <c r="C266" s="32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61"/>
    </row>
    <row r="267" spans="2:15" s="7" customFormat="1" x14ac:dyDescent="0.25">
      <c r="B267" s="13"/>
      <c r="C267" s="32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61"/>
    </row>
    <row r="268" spans="2:15" s="7" customFormat="1" x14ac:dyDescent="0.25">
      <c r="B268" s="13"/>
      <c r="C268" s="32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61"/>
    </row>
    <row r="269" spans="2:15" s="7" customFormat="1" x14ac:dyDescent="0.25">
      <c r="B269" s="13"/>
      <c r="C269" s="32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61"/>
    </row>
    <row r="270" spans="2:15" s="7" customFormat="1" x14ac:dyDescent="0.25">
      <c r="B270" s="13"/>
      <c r="C270" s="32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61"/>
    </row>
    <row r="271" spans="2:15" s="7" customFormat="1" x14ac:dyDescent="0.25">
      <c r="B271" s="13"/>
      <c r="C271" s="32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61"/>
    </row>
    <row r="272" spans="2:15" s="7" customFormat="1" x14ac:dyDescent="0.25">
      <c r="B272" s="13"/>
      <c r="C272" s="32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61"/>
    </row>
    <row r="273" spans="2:15" s="7" customFormat="1" x14ac:dyDescent="0.25">
      <c r="B273" s="13"/>
      <c r="C273" s="32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61"/>
    </row>
    <row r="274" spans="2:15" s="7" customFormat="1" x14ac:dyDescent="0.25">
      <c r="B274" s="13"/>
      <c r="C274" s="32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61"/>
    </row>
    <row r="275" spans="2:15" s="7" customFormat="1" x14ac:dyDescent="0.25">
      <c r="B275" s="13"/>
      <c r="C275" s="32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61"/>
    </row>
    <row r="276" spans="2:15" s="7" customFormat="1" x14ac:dyDescent="0.25">
      <c r="B276" s="13"/>
      <c r="C276" s="32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61"/>
    </row>
    <row r="277" spans="2:15" s="7" customFormat="1" x14ac:dyDescent="0.25">
      <c r="B277" s="13"/>
      <c r="C277" s="32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61"/>
    </row>
    <row r="278" spans="2:15" s="7" customFormat="1" x14ac:dyDescent="0.25">
      <c r="B278" s="13"/>
      <c r="C278" s="32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61"/>
    </row>
    <row r="279" spans="2:15" s="7" customFormat="1" x14ac:dyDescent="0.25">
      <c r="B279" s="13"/>
      <c r="C279" s="32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61"/>
    </row>
    <row r="280" spans="2:15" s="7" customFormat="1" x14ac:dyDescent="0.25">
      <c r="B280" s="13"/>
      <c r="C280" s="32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61"/>
    </row>
    <row r="281" spans="2:15" s="7" customFormat="1" x14ac:dyDescent="0.25">
      <c r="B281" s="13"/>
      <c r="C281" s="32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61"/>
    </row>
    <row r="282" spans="2:15" s="7" customFormat="1" x14ac:dyDescent="0.25">
      <c r="B282" s="13"/>
      <c r="C282" s="32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61"/>
    </row>
    <row r="283" spans="2:15" s="7" customFormat="1" x14ac:dyDescent="0.25">
      <c r="B283" s="13"/>
      <c r="C283" s="32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61"/>
    </row>
    <row r="284" spans="2:15" s="7" customFormat="1" x14ac:dyDescent="0.25">
      <c r="B284" s="13"/>
      <c r="C284" s="32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61"/>
    </row>
    <row r="285" spans="2:15" s="7" customFormat="1" x14ac:dyDescent="0.25">
      <c r="B285" s="13"/>
      <c r="C285" s="32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61"/>
    </row>
    <row r="286" spans="2:15" s="7" customFormat="1" x14ac:dyDescent="0.25">
      <c r="B286" s="13"/>
      <c r="C286" s="32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61"/>
    </row>
    <row r="287" spans="2:15" s="7" customFormat="1" x14ac:dyDescent="0.25">
      <c r="B287" s="13"/>
      <c r="C287" s="32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61"/>
    </row>
    <row r="288" spans="2:15" s="7" customFormat="1" x14ac:dyDescent="0.25">
      <c r="B288" s="13"/>
      <c r="C288" s="32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61"/>
    </row>
    <row r="289" spans="2:15" s="7" customFormat="1" x14ac:dyDescent="0.25">
      <c r="B289" s="13"/>
      <c r="C289" s="32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61"/>
    </row>
    <row r="290" spans="2:15" s="7" customFormat="1" x14ac:dyDescent="0.25">
      <c r="B290" s="13"/>
      <c r="C290" s="32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61"/>
    </row>
    <row r="291" spans="2:15" s="7" customFormat="1" x14ac:dyDescent="0.25">
      <c r="B291" s="13"/>
      <c r="C291" s="32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61"/>
    </row>
    <row r="292" spans="2:15" s="7" customFormat="1" x14ac:dyDescent="0.25">
      <c r="B292" s="13"/>
      <c r="C292" s="32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61"/>
    </row>
    <row r="293" spans="2:15" s="7" customFormat="1" x14ac:dyDescent="0.25">
      <c r="B293" s="13"/>
      <c r="C293" s="32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61"/>
    </row>
    <row r="294" spans="2:15" s="7" customFormat="1" x14ac:dyDescent="0.25">
      <c r="B294" s="13"/>
      <c r="C294" s="32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61"/>
    </row>
    <row r="295" spans="2:15" s="7" customFormat="1" x14ac:dyDescent="0.25">
      <c r="B295" s="13"/>
      <c r="C295" s="32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61"/>
    </row>
    <row r="296" spans="2:15" s="7" customFormat="1" x14ac:dyDescent="0.25">
      <c r="B296" s="13"/>
      <c r="C296" s="32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61"/>
    </row>
    <row r="297" spans="2:15" s="7" customFormat="1" x14ac:dyDescent="0.25">
      <c r="B297" s="13"/>
      <c r="C297" s="32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61"/>
    </row>
    <row r="298" spans="2:15" s="7" customFormat="1" x14ac:dyDescent="0.25">
      <c r="B298" s="13"/>
      <c r="C298" s="32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61"/>
    </row>
    <row r="299" spans="2:15" s="7" customFormat="1" x14ac:dyDescent="0.25">
      <c r="B299" s="13"/>
      <c r="C299" s="32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61"/>
    </row>
    <row r="300" spans="2:15" s="7" customFormat="1" x14ac:dyDescent="0.25">
      <c r="B300" s="13"/>
      <c r="C300" s="32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61"/>
    </row>
    <row r="301" spans="2:15" s="7" customFormat="1" x14ac:dyDescent="0.25">
      <c r="B301" s="13"/>
      <c r="C301" s="32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61"/>
    </row>
    <row r="302" spans="2:15" s="7" customFormat="1" x14ac:dyDescent="0.25">
      <c r="B302" s="13"/>
      <c r="C302" s="32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61"/>
    </row>
    <row r="303" spans="2:15" s="7" customFormat="1" x14ac:dyDescent="0.25">
      <c r="B303" s="13"/>
      <c r="C303" s="32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61"/>
    </row>
    <row r="304" spans="2:15" s="7" customFormat="1" x14ac:dyDescent="0.25">
      <c r="B304" s="13"/>
      <c r="C304" s="32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61"/>
    </row>
    <row r="305" spans="2:15" s="7" customFormat="1" x14ac:dyDescent="0.25">
      <c r="B305" s="13"/>
      <c r="C305" s="32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61"/>
    </row>
    <row r="306" spans="2:15" s="7" customFormat="1" x14ac:dyDescent="0.25">
      <c r="B306" s="13"/>
      <c r="C306" s="32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61"/>
    </row>
    <row r="307" spans="2:15" s="7" customFormat="1" x14ac:dyDescent="0.25">
      <c r="B307" s="13"/>
      <c r="C307" s="32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61"/>
    </row>
    <row r="308" spans="2:15" s="7" customFormat="1" x14ac:dyDescent="0.25">
      <c r="B308" s="13"/>
      <c r="C308" s="32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61"/>
    </row>
    <row r="309" spans="2:15" s="7" customFormat="1" x14ac:dyDescent="0.25">
      <c r="B309" s="13"/>
      <c r="C309" s="32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61"/>
    </row>
    <row r="310" spans="2:15" s="7" customFormat="1" x14ac:dyDescent="0.25">
      <c r="B310" s="13"/>
      <c r="C310" s="32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61"/>
    </row>
    <row r="311" spans="2:15" s="7" customFormat="1" x14ac:dyDescent="0.25">
      <c r="B311" s="13"/>
      <c r="C311" s="32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61"/>
    </row>
    <row r="312" spans="2:15" s="7" customFormat="1" x14ac:dyDescent="0.25">
      <c r="B312" s="13"/>
      <c r="C312" s="32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61"/>
    </row>
    <row r="313" spans="2:15" s="7" customFormat="1" x14ac:dyDescent="0.25">
      <c r="B313" s="13"/>
      <c r="C313" s="32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61"/>
    </row>
    <row r="314" spans="2:15" s="7" customFormat="1" x14ac:dyDescent="0.25">
      <c r="B314" s="13"/>
      <c r="C314" s="32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61"/>
    </row>
    <row r="315" spans="2:15" s="7" customFormat="1" x14ac:dyDescent="0.25">
      <c r="B315" s="13"/>
      <c r="C315" s="32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61"/>
    </row>
    <row r="316" spans="2:15" s="7" customFormat="1" x14ac:dyDescent="0.25">
      <c r="B316" s="13"/>
      <c r="C316" s="32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61"/>
    </row>
    <row r="317" spans="2:15" s="7" customFormat="1" x14ac:dyDescent="0.25">
      <c r="B317" s="13"/>
      <c r="C317" s="32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61"/>
    </row>
    <row r="318" spans="2:15" s="7" customFormat="1" x14ac:dyDescent="0.25">
      <c r="B318" s="13"/>
      <c r="C318" s="32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61"/>
    </row>
    <row r="319" spans="2:15" s="7" customFormat="1" x14ac:dyDescent="0.25">
      <c r="B319" s="13"/>
      <c r="C319" s="32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61"/>
    </row>
    <row r="320" spans="2:15" s="7" customFormat="1" x14ac:dyDescent="0.25">
      <c r="B320" s="13"/>
      <c r="C320" s="32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61"/>
    </row>
    <row r="321" spans="2:15" s="7" customFormat="1" x14ac:dyDescent="0.25">
      <c r="B321" s="13"/>
      <c r="C321" s="32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61"/>
    </row>
    <row r="322" spans="2:15" s="7" customFormat="1" x14ac:dyDescent="0.25">
      <c r="B322" s="13"/>
      <c r="C322" s="32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61"/>
    </row>
    <row r="323" spans="2:15" s="7" customFormat="1" x14ac:dyDescent="0.25">
      <c r="B323" s="13"/>
      <c r="C323" s="32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61"/>
    </row>
    <row r="324" spans="2:15" s="7" customFormat="1" x14ac:dyDescent="0.25">
      <c r="B324" s="13"/>
      <c r="C324" s="32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61"/>
    </row>
    <row r="325" spans="2:15" s="7" customFormat="1" x14ac:dyDescent="0.25">
      <c r="B325" s="13"/>
      <c r="C325" s="32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61"/>
    </row>
    <row r="326" spans="2:15" s="7" customFormat="1" x14ac:dyDescent="0.25">
      <c r="B326" s="13"/>
      <c r="C326" s="32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61"/>
    </row>
    <row r="327" spans="2:15" s="7" customFormat="1" x14ac:dyDescent="0.25">
      <c r="B327" s="13"/>
      <c r="C327" s="32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61"/>
    </row>
    <row r="328" spans="2:15" s="7" customFormat="1" x14ac:dyDescent="0.25">
      <c r="B328" s="13"/>
      <c r="C328" s="32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61"/>
    </row>
    <row r="329" spans="2:15" s="7" customFormat="1" x14ac:dyDescent="0.25">
      <c r="B329" s="13"/>
      <c r="C329" s="32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61"/>
    </row>
    <row r="330" spans="2:15" s="7" customFormat="1" x14ac:dyDescent="0.25">
      <c r="B330" s="13"/>
      <c r="C330" s="32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61"/>
    </row>
    <row r="331" spans="2:15" s="7" customFormat="1" x14ac:dyDescent="0.25">
      <c r="B331" s="13"/>
      <c r="C331" s="32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61"/>
    </row>
    <row r="332" spans="2:15" s="7" customFormat="1" x14ac:dyDescent="0.25">
      <c r="B332" s="13"/>
      <c r="C332" s="32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61"/>
    </row>
    <row r="333" spans="2:15" s="7" customFormat="1" x14ac:dyDescent="0.25">
      <c r="B333" s="13"/>
      <c r="C333" s="32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61"/>
    </row>
    <row r="334" spans="2:15" s="7" customFormat="1" x14ac:dyDescent="0.25">
      <c r="B334" s="13"/>
      <c r="C334" s="32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61"/>
    </row>
    <row r="335" spans="2:15" s="7" customFormat="1" x14ac:dyDescent="0.25">
      <c r="B335" s="13"/>
      <c r="C335" s="32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61"/>
    </row>
    <row r="336" spans="2:15" s="7" customFormat="1" x14ac:dyDescent="0.25">
      <c r="B336" s="13"/>
      <c r="C336" s="32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61"/>
    </row>
    <row r="337" spans="2:15" s="7" customFormat="1" x14ac:dyDescent="0.25">
      <c r="B337" s="13"/>
      <c r="C337" s="32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61"/>
    </row>
    <row r="338" spans="2:15" s="7" customFormat="1" x14ac:dyDescent="0.25">
      <c r="B338" s="13"/>
      <c r="C338" s="32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61"/>
    </row>
    <row r="339" spans="2:15" s="7" customFormat="1" x14ac:dyDescent="0.25">
      <c r="B339" s="13"/>
      <c r="C339" s="32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61"/>
    </row>
    <row r="340" spans="2:15" s="7" customFormat="1" x14ac:dyDescent="0.25">
      <c r="B340" s="13"/>
      <c r="C340" s="32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61"/>
    </row>
    <row r="341" spans="2:15" s="7" customFormat="1" x14ac:dyDescent="0.25">
      <c r="B341" s="13"/>
      <c r="C341" s="32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61"/>
    </row>
    <row r="342" spans="2:15" s="7" customFormat="1" x14ac:dyDescent="0.25">
      <c r="B342" s="13"/>
      <c r="C342" s="32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61"/>
    </row>
    <row r="343" spans="2:15" s="7" customFormat="1" x14ac:dyDescent="0.25">
      <c r="B343" s="13"/>
      <c r="C343" s="32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61"/>
    </row>
    <row r="344" spans="2:15" s="7" customFormat="1" x14ac:dyDescent="0.25">
      <c r="B344" s="13"/>
      <c r="C344" s="32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61"/>
    </row>
    <row r="345" spans="2:15" s="7" customFormat="1" x14ac:dyDescent="0.25">
      <c r="B345" s="13"/>
      <c r="C345" s="32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61"/>
    </row>
    <row r="346" spans="2:15" s="7" customFormat="1" x14ac:dyDescent="0.25">
      <c r="B346" s="13"/>
      <c r="C346" s="32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61"/>
    </row>
    <row r="347" spans="2:15" s="7" customFormat="1" x14ac:dyDescent="0.25">
      <c r="B347" s="13"/>
      <c r="C347" s="32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61"/>
    </row>
    <row r="348" spans="2:15" s="7" customFormat="1" x14ac:dyDescent="0.25">
      <c r="B348" s="13"/>
      <c r="C348" s="32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61"/>
    </row>
    <row r="349" spans="2:15" s="7" customFormat="1" x14ac:dyDescent="0.25">
      <c r="B349" s="13"/>
      <c r="C349" s="32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61"/>
    </row>
    <row r="350" spans="2:15" s="7" customFormat="1" x14ac:dyDescent="0.25">
      <c r="B350" s="13"/>
      <c r="C350" s="32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61"/>
    </row>
    <row r="351" spans="2:15" s="7" customFormat="1" x14ac:dyDescent="0.25">
      <c r="B351" s="13"/>
      <c r="C351" s="32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61"/>
    </row>
    <row r="352" spans="2:15" s="7" customFormat="1" x14ac:dyDescent="0.25">
      <c r="B352" s="13"/>
      <c r="C352" s="32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61"/>
    </row>
    <row r="353" spans="2:15" s="7" customFormat="1" x14ac:dyDescent="0.25">
      <c r="B353" s="13"/>
      <c r="C353" s="32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61"/>
    </row>
    <row r="354" spans="2:15" s="7" customFormat="1" x14ac:dyDescent="0.25">
      <c r="B354" s="13"/>
      <c r="C354" s="32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61"/>
    </row>
    <row r="355" spans="2:15" s="7" customFormat="1" x14ac:dyDescent="0.25">
      <c r="B355" s="13"/>
      <c r="C355" s="32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61"/>
    </row>
    <row r="356" spans="2:15" s="7" customFormat="1" x14ac:dyDescent="0.25">
      <c r="B356" s="13"/>
      <c r="C356" s="32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61"/>
    </row>
    <row r="357" spans="2:15" s="7" customFormat="1" x14ac:dyDescent="0.25">
      <c r="B357" s="13"/>
      <c r="C357" s="32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61"/>
    </row>
    <row r="358" spans="2:15" s="7" customFormat="1" x14ac:dyDescent="0.25">
      <c r="B358" s="13"/>
      <c r="C358" s="32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61"/>
    </row>
    <row r="359" spans="2:15" s="7" customFormat="1" x14ac:dyDescent="0.25">
      <c r="B359" s="13"/>
      <c r="C359" s="32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61"/>
    </row>
    <row r="360" spans="2:15" s="7" customFormat="1" x14ac:dyDescent="0.25">
      <c r="B360" s="13"/>
      <c r="C360" s="32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61"/>
    </row>
    <row r="361" spans="2:15" s="7" customFormat="1" x14ac:dyDescent="0.25">
      <c r="B361" s="13"/>
      <c r="C361" s="32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61"/>
    </row>
    <row r="362" spans="2:15" s="7" customFormat="1" x14ac:dyDescent="0.25">
      <c r="B362" s="13"/>
      <c r="C362" s="32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61"/>
    </row>
    <row r="363" spans="2:15" s="7" customFormat="1" x14ac:dyDescent="0.25">
      <c r="B363" s="13"/>
      <c r="C363" s="32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61"/>
    </row>
    <row r="364" spans="2:15" s="7" customFormat="1" x14ac:dyDescent="0.25">
      <c r="B364" s="13"/>
      <c r="C364" s="32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61"/>
    </row>
    <row r="365" spans="2:15" s="7" customFormat="1" x14ac:dyDescent="0.25">
      <c r="B365" s="13"/>
      <c r="C365" s="32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61"/>
    </row>
    <row r="366" spans="2:15" s="7" customFormat="1" x14ac:dyDescent="0.25">
      <c r="B366" s="13"/>
      <c r="C366" s="32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61"/>
    </row>
    <row r="367" spans="2:15" s="7" customFormat="1" x14ac:dyDescent="0.25">
      <c r="B367" s="13"/>
      <c r="C367" s="32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61"/>
    </row>
    <row r="368" spans="2:15" s="7" customFormat="1" x14ac:dyDescent="0.25">
      <c r="B368" s="13"/>
      <c r="C368" s="32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61"/>
    </row>
    <row r="369" spans="2:15" s="7" customFormat="1" x14ac:dyDescent="0.25">
      <c r="B369" s="13"/>
      <c r="C369" s="32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61"/>
    </row>
    <row r="370" spans="2:15" s="7" customFormat="1" x14ac:dyDescent="0.25">
      <c r="B370" s="13"/>
      <c r="C370" s="32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61"/>
    </row>
    <row r="371" spans="2:15" s="7" customFormat="1" x14ac:dyDescent="0.25">
      <c r="B371" s="13"/>
      <c r="C371" s="32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61"/>
    </row>
    <row r="372" spans="2:15" s="7" customFormat="1" x14ac:dyDescent="0.25">
      <c r="B372" s="13"/>
      <c r="C372" s="32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61"/>
    </row>
    <row r="373" spans="2:15" s="7" customFormat="1" x14ac:dyDescent="0.25">
      <c r="B373" s="13"/>
      <c r="C373" s="32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61"/>
    </row>
    <row r="374" spans="2:15" s="7" customFormat="1" x14ac:dyDescent="0.25">
      <c r="B374" s="13"/>
      <c r="C374" s="32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61"/>
    </row>
    <row r="375" spans="2:15" s="7" customFormat="1" x14ac:dyDescent="0.25">
      <c r="B375" s="13"/>
      <c r="C375" s="32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61"/>
    </row>
    <row r="376" spans="2:15" s="7" customFormat="1" x14ac:dyDescent="0.25">
      <c r="B376" s="13"/>
      <c r="C376" s="32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61"/>
    </row>
    <row r="377" spans="2:15" s="7" customFormat="1" x14ac:dyDescent="0.25">
      <c r="B377" s="13"/>
      <c r="C377" s="32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61"/>
    </row>
    <row r="378" spans="2:15" s="7" customFormat="1" x14ac:dyDescent="0.25">
      <c r="B378" s="13"/>
      <c r="C378" s="32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61"/>
    </row>
    <row r="379" spans="2:15" s="7" customFormat="1" x14ac:dyDescent="0.25">
      <c r="B379" s="13"/>
      <c r="C379" s="32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61"/>
    </row>
    <row r="380" spans="2:15" s="7" customFormat="1" x14ac:dyDescent="0.25">
      <c r="B380" s="13"/>
      <c r="C380" s="32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61"/>
    </row>
    <row r="381" spans="2:15" s="7" customFormat="1" x14ac:dyDescent="0.25">
      <c r="B381" s="13"/>
      <c r="C381" s="32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61"/>
    </row>
    <row r="382" spans="2:15" s="7" customFormat="1" x14ac:dyDescent="0.25">
      <c r="B382" s="13"/>
      <c r="C382" s="32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61"/>
    </row>
    <row r="383" spans="2:15" s="7" customFormat="1" x14ac:dyDescent="0.25">
      <c r="B383" s="13"/>
      <c r="C383" s="32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61"/>
    </row>
    <row r="384" spans="2:15" s="7" customFormat="1" x14ac:dyDescent="0.25">
      <c r="B384" s="13"/>
      <c r="C384" s="32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61"/>
    </row>
    <row r="385" spans="2:15" s="7" customFormat="1" x14ac:dyDescent="0.25">
      <c r="B385" s="13"/>
      <c r="C385" s="32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61"/>
    </row>
    <row r="386" spans="2:15" s="7" customFormat="1" x14ac:dyDescent="0.25">
      <c r="B386" s="13"/>
      <c r="C386" s="32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61"/>
    </row>
    <row r="387" spans="2:15" s="7" customFormat="1" x14ac:dyDescent="0.25">
      <c r="B387" s="13"/>
      <c r="C387" s="32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61"/>
    </row>
    <row r="388" spans="2:15" s="7" customFormat="1" x14ac:dyDescent="0.25">
      <c r="B388" s="13"/>
      <c r="C388" s="32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61"/>
    </row>
    <row r="389" spans="2:15" s="7" customFormat="1" x14ac:dyDescent="0.25">
      <c r="B389" s="13"/>
      <c r="C389" s="32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61"/>
    </row>
    <row r="390" spans="2:15" s="7" customFormat="1" x14ac:dyDescent="0.25">
      <c r="B390" s="13"/>
      <c r="C390" s="32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61"/>
    </row>
    <row r="391" spans="2:15" s="7" customFormat="1" x14ac:dyDescent="0.25">
      <c r="B391" s="13"/>
      <c r="C391" s="32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61"/>
    </row>
    <row r="392" spans="2:15" s="7" customFormat="1" x14ac:dyDescent="0.25">
      <c r="B392" s="13"/>
      <c r="C392" s="32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61"/>
    </row>
    <row r="393" spans="2:15" s="7" customFormat="1" x14ac:dyDescent="0.25">
      <c r="B393" s="13"/>
      <c r="C393" s="32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61"/>
    </row>
    <row r="394" spans="2:15" s="7" customFormat="1" x14ac:dyDescent="0.25">
      <c r="B394" s="13"/>
      <c r="C394" s="32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61"/>
    </row>
    <row r="395" spans="2:15" s="7" customFormat="1" x14ac:dyDescent="0.25">
      <c r="B395" s="13"/>
      <c r="C395" s="32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61"/>
    </row>
    <row r="396" spans="2:15" s="7" customFormat="1" x14ac:dyDescent="0.25">
      <c r="B396" s="13"/>
      <c r="C396" s="32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61"/>
    </row>
    <row r="397" spans="2:15" s="7" customFormat="1" x14ac:dyDescent="0.25">
      <c r="B397" s="13"/>
      <c r="C397" s="32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61"/>
    </row>
    <row r="398" spans="2:15" s="7" customFormat="1" x14ac:dyDescent="0.25">
      <c r="B398" s="13"/>
      <c r="C398" s="32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61"/>
    </row>
    <row r="399" spans="2:15" s="7" customFormat="1" x14ac:dyDescent="0.25">
      <c r="B399" s="13"/>
      <c r="C399" s="32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61"/>
    </row>
    <row r="400" spans="2:15" s="7" customFormat="1" x14ac:dyDescent="0.25">
      <c r="B400" s="13"/>
      <c r="C400" s="32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61"/>
    </row>
    <row r="401" spans="2:15" s="7" customFormat="1" x14ac:dyDescent="0.25">
      <c r="B401" s="13"/>
      <c r="C401" s="32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61"/>
    </row>
    <row r="402" spans="2:15" s="7" customFormat="1" x14ac:dyDescent="0.25">
      <c r="B402" s="13"/>
      <c r="C402" s="32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61"/>
    </row>
    <row r="403" spans="2:15" s="7" customFormat="1" x14ac:dyDescent="0.25">
      <c r="B403" s="13"/>
      <c r="C403" s="32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61"/>
    </row>
    <row r="404" spans="2:15" s="7" customFormat="1" x14ac:dyDescent="0.25">
      <c r="B404" s="13"/>
      <c r="C404" s="32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61"/>
    </row>
    <row r="405" spans="2:15" s="7" customFormat="1" x14ac:dyDescent="0.25">
      <c r="B405" s="13"/>
      <c r="C405" s="32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61"/>
    </row>
    <row r="406" spans="2:15" s="7" customFormat="1" x14ac:dyDescent="0.25">
      <c r="B406" s="13"/>
      <c r="C406" s="32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61"/>
    </row>
    <row r="407" spans="2:15" s="7" customFormat="1" x14ac:dyDescent="0.25">
      <c r="B407" s="13"/>
      <c r="C407" s="32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61"/>
    </row>
    <row r="408" spans="2:15" s="7" customFormat="1" x14ac:dyDescent="0.25">
      <c r="B408" s="13"/>
      <c r="C408" s="32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61"/>
    </row>
    <row r="409" spans="2:15" s="7" customFormat="1" x14ac:dyDescent="0.25">
      <c r="B409" s="13"/>
      <c r="C409" s="32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61"/>
    </row>
    <row r="410" spans="2:15" s="7" customFormat="1" x14ac:dyDescent="0.25">
      <c r="B410" s="13"/>
      <c r="C410" s="32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61"/>
    </row>
    <row r="411" spans="2:15" s="7" customFormat="1" x14ac:dyDescent="0.25">
      <c r="B411" s="13"/>
      <c r="C411" s="32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61"/>
    </row>
    <row r="412" spans="2:15" s="7" customFormat="1" x14ac:dyDescent="0.25">
      <c r="B412" s="13"/>
      <c r="C412" s="32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61"/>
    </row>
    <row r="413" spans="2:15" s="7" customFormat="1" x14ac:dyDescent="0.25">
      <c r="B413" s="13"/>
      <c r="C413" s="32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61"/>
    </row>
    <row r="414" spans="2:15" s="7" customFormat="1" x14ac:dyDescent="0.25">
      <c r="B414" s="13"/>
      <c r="C414" s="32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61"/>
    </row>
    <row r="415" spans="2:15" s="7" customFormat="1" x14ac:dyDescent="0.25">
      <c r="B415" s="13"/>
      <c r="C415" s="32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61"/>
    </row>
    <row r="416" spans="2:15" s="7" customFormat="1" x14ac:dyDescent="0.25">
      <c r="B416" s="13"/>
      <c r="C416" s="32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61"/>
    </row>
    <row r="417" spans="2:15" s="7" customFormat="1" x14ac:dyDescent="0.25">
      <c r="B417" s="13"/>
      <c r="C417" s="32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61"/>
    </row>
    <row r="418" spans="2:15" s="7" customFormat="1" x14ac:dyDescent="0.25">
      <c r="B418" s="13"/>
      <c r="C418" s="32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61"/>
    </row>
    <row r="419" spans="2:15" s="7" customFormat="1" x14ac:dyDescent="0.25">
      <c r="B419" s="13"/>
      <c r="C419" s="32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61"/>
    </row>
    <row r="420" spans="2:15" s="7" customFormat="1" x14ac:dyDescent="0.25">
      <c r="B420" s="13"/>
      <c r="C420" s="32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61"/>
    </row>
    <row r="421" spans="2:15" s="7" customFormat="1" x14ac:dyDescent="0.25">
      <c r="B421" s="13"/>
      <c r="C421" s="32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61"/>
    </row>
    <row r="422" spans="2:15" s="7" customFormat="1" x14ac:dyDescent="0.25">
      <c r="B422" s="13"/>
      <c r="C422" s="32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61"/>
    </row>
    <row r="423" spans="2:15" s="7" customFormat="1" x14ac:dyDescent="0.25">
      <c r="B423" s="13"/>
      <c r="C423" s="32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61"/>
    </row>
    <row r="424" spans="2:15" s="7" customFormat="1" x14ac:dyDescent="0.25">
      <c r="B424" s="13"/>
      <c r="C424" s="32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61"/>
    </row>
    <row r="425" spans="2:15" s="7" customFormat="1" x14ac:dyDescent="0.25">
      <c r="B425" s="13"/>
      <c r="C425" s="32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61"/>
    </row>
    <row r="426" spans="2:15" s="7" customFormat="1" x14ac:dyDescent="0.25">
      <c r="B426" s="13"/>
      <c r="C426" s="32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61"/>
    </row>
    <row r="427" spans="2:15" s="7" customFormat="1" x14ac:dyDescent="0.25">
      <c r="B427" s="13"/>
      <c r="C427" s="32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61"/>
    </row>
    <row r="428" spans="2:15" s="7" customFormat="1" x14ac:dyDescent="0.25">
      <c r="B428" s="13"/>
      <c r="C428" s="32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61"/>
    </row>
    <row r="429" spans="2:15" s="7" customFormat="1" x14ac:dyDescent="0.25">
      <c r="B429" s="13"/>
      <c r="C429" s="32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61"/>
    </row>
    <row r="430" spans="2:15" s="7" customFormat="1" x14ac:dyDescent="0.25">
      <c r="B430" s="13"/>
      <c r="C430" s="32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61"/>
    </row>
    <row r="431" spans="2:15" s="7" customFormat="1" x14ac:dyDescent="0.25">
      <c r="B431" s="13"/>
      <c r="C431" s="32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61"/>
    </row>
    <row r="432" spans="2:15" s="7" customFormat="1" x14ac:dyDescent="0.25">
      <c r="B432" s="13"/>
      <c r="C432" s="32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61"/>
    </row>
    <row r="433" spans="2:15" s="7" customFormat="1" x14ac:dyDescent="0.25">
      <c r="B433" s="13"/>
      <c r="C433" s="32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61"/>
    </row>
    <row r="434" spans="2:15" s="7" customFormat="1" x14ac:dyDescent="0.25">
      <c r="B434" s="13"/>
      <c r="C434" s="32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61"/>
    </row>
    <row r="435" spans="2:15" s="7" customFormat="1" x14ac:dyDescent="0.25">
      <c r="B435" s="13"/>
      <c r="C435" s="32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61"/>
    </row>
    <row r="436" spans="2:15" s="7" customFormat="1" x14ac:dyDescent="0.25">
      <c r="B436" s="13"/>
      <c r="C436" s="32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61"/>
    </row>
    <row r="437" spans="2:15" s="7" customFormat="1" x14ac:dyDescent="0.25">
      <c r="B437" s="13"/>
      <c r="C437" s="32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61"/>
    </row>
    <row r="438" spans="2:15" s="7" customFormat="1" x14ac:dyDescent="0.25">
      <c r="B438" s="13"/>
      <c r="C438" s="32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61"/>
    </row>
    <row r="439" spans="2:15" s="7" customFormat="1" x14ac:dyDescent="0.25">
      <c r="B439" s="13"/>
      <c r="C439" s="32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61"/>
    </row>
    <row r="440" spans="2:15" s="7" customFormat="1" x14ac:dyDescent="0.25">
      <c r="B440" s="13"/>
      <c r="C440" s="32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61"/>
    </row>
    <row r="441" spans="2:15" s="7" customFormat="1" x14ac:dyDescent="0.25">
      <c r="B441" s="13"/>
      <c r="C441" s="32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61"/>
    </row>
    <row r="442" spans="2:15" s="7" customFormat="1" x14ac:dyDescent="0.25">
      <c r="B442" s="13"/>
      <c r="C442" s="32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61"/>
    </row>
    <row r="443" spans="2:15" s="7" customFormat="1" x14ac:dyDescent="0.25">
      <c r="B443" s="13"/>
      <c r="C443" s="32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61"/>
    </row>
    <row r="444" spans="2:15" s="7" customFormat="1" x14ac:dyDescent="0.25">
      <c r="B444" s="13"/>
      <c r="C444" s="32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61"/>
    </row>
    <row r="445" spans="2:15" s="7" customFormat="1" x14ac:dyDescent="0.25">
      <c r="B445" s="13"/>
      <c r="C445" s="32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61"/>
    </row>
    <row r="446" spans="2:15" s="7" customFormat="1" x14ac:dyDescent="0.25">
      <c r="B446" s="13"/>
      <c r="C446" s="32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61"/>
    </row>
    <row r="447" spans="2:15" s="7" customFormat="1" x14ac:dyDescent="0.25">
      <c r="B447" s="13"/>
      <c r="C447" s="32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61"/>
    </row>
    <row r="448" spans="2:15" s="7" customFormat="1" x14ac:dyDescent="0.25">
      <c r="B448" s="13"/>
      <c r="C448" s="32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61"/>
    </row>
    <row r="449" spans="2:15" s="7" customFormat="1" x14ac:dyDescent="0.25">
      <c r="B449" s="13"/>
      <c r="C449" s="32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61"/>
    </row>
    <row r="450" spans="2:15" s="7" customFormat="1" x14ac:dyDescent="0.25">
      <c r="B450" s="13"/>
      <c r="C450" s="32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61"/>
    </row>
    <row r="451" spans="2:15" s="7" customFormat="1" x14ac:dyDescent="0.25">
      <c r="B451" s="13"/>
      <c r="C451" s="32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61"/>
    </row>
    <row r="452" spans="2:15" s="7" customFormat="1" x14ac:dyDescent="0.25">
      <c r="B452" s="13"/>
      <c r="C452" s="32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61"/>
    </row>
    <row r="453" spans="2:15" s="7" customFormat="1" x14ac:dyDescent="0.25">
      <c r="B453" s="13"/>
      <c r="C453" s="32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61"/>
    </row>
    <row r="454" spans="2:15" s="7" customFormat="1" x14ac:dyDescent="0.25">
      <c r="B454" s="13"/>
      <c r="C454" s="32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61"/>
    </row>
    <row r="455" spans="2:15" s="7" customFormat="1" x14ac:dyDescent="0.25">
      <c r="B455" s="13"/>
      <c r="C455" s="32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61"/>
    </row>
    <row r="456" spans="2:15" s="7" customFormat="1" x14ac:dyDescent="0.25">
      <c r="B456" s="13"/>
      <c r="C456" s="32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61"/>
    </row>
    <row r="457" spans="2:15" s="7" customFormat="1" x14ac:dyDescent="0.25">
      <c r="B457" s="13"/>
      <c r="C457" s="32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61"/>
    </row>
    <row r="458" spans="2:15" s="7" customFormat="1" x14ac:dyDescent="0.25">
      <c r="B458" s="13"/>
      <c r="C458" s="32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61"/>
    </row>
    <row r="459" spans="2:15" s="7" customFormat="1" x14ac:dyDescent="0.25">
      <c r="B459" s="13"/>
      <c r="C459" s="32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61"/>
    </row>
    <row r="460" spans="2:15" s="7" customFormat="1" x14ac:dyDescent="0.25">
      <c r="B460" s="13"/>
      <c r="C460" s="32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61"/>
    </row>
    <row r="461" spans="2:15" s="7" customFormat="1" x14ac:dyDescent="0.25">
      <c r="B461" s="13"/>
      <c r="C461" s="32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61"/>
    </row>
    <row r="462" spans="2:15" s="7" customFormat="1" x14ac:dyDescent="0.25">
      <c r="B462" s="13"/>
      <c r="C462" s="32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61"/>
    </row>
    <row r="463" spans="2:15" s="7" customFormat="1" x14ac:dyDescent="0.25">
      <c r="B463" s="13"/>
      <c r="C463" s="32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61"/>
    </row>
    <row r="464" spans="2:15" s="7" customFormat="1" x14ac:dyDescent="0.25">
      <c r="B464" s="13"/>
      <c r="C464" s="32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61"/>
    </row>
    <row r="465" spans="2:15" s="7" customFormat="1" x14ac:dyDescent="0.25">
      <c r="B465" s="13"/>
      <c r="C465" s="32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61"/>
    </row>
    <row r="466" spans="2:15" s="7" customFormat="1" x14ac:dyDescent="0.25">
      <c r="B466" s="13"/>
      <c r="C466" s="32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61"/>
    </row>
    <row r="467" spans="2:15" s="7" customFormat="1" x14ac:dyDescent="0.25">
      <c r="B467" s="13"/>
      <c r="C467" s="32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61"/>
    </row>
    <row r="468" spans="2:15" s="7" customFormat="1" x14ac:dyDescent="0.25">
      <c r="B468" s="13"/>
      <c r="C468" s="32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61"/>
    </row>
    <row r="469" spans="2:15" s="7" customFormat="1" x14ac:dyDescent="0.25">
      <c r="B469" s="13"/>
      <c r="C469" s="32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61"/>
    </row>
    <row r="470" spans="2:15" s="7" customFormat="1" x14ac:dyDescent="0.25">
      <c r="B470" s="13"/>
      <c r="C470" s="32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61"/>
    </row>
    <row r="471" spans="2:15" s="7" customFormat="1" x14ac:dyDescent="0.25">
      <c r="B471" s="13"/>
      <c r="C471" s="32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61"/>
    </row>
    <row r="472" spans="2:15" s="7" customFormat="1" x14ac:dyDescent="0.25">
      <c r="B472" s="13"/>
      <c r="C472" s="32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61"/>
    </row>
    <row r="473" spans="2:15" s="7" customFormat="1" x14ac:dyDescent="0.25">
      <c r="B473" s="13"/>
      <c r="C473" s="32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61"/>
    </row>
    <row r="474" spans="2:15" s="7" customFormat="1" x14ac:dyDescent="0.25">
      <c r="B474" s="13"/>
      <c r="C474" s="32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61"/>
    </row>
    <row r="475" spans="2:15" s="7" customFormat="1" x14ac:dyDescent="0.25">
      <c r="B475" s="13"/>
      <c r="C475" s="32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61"/>
    </row>
    <row r="476" spans="2:15" s="7" customFormat="1" x14ac:dyDescent="0.25">
      <c r="B476" s="13"/>
      <c r="C476" s="32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61"/>
    </row>
    <row r="477" spans="2:15" s="7" customFormat="1" x14ac:dyDescent="0.25">
      <c r="B477" s="13"/>
      <c r="C477" s="32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61"/>
    </row>
    <row r="478" spans="2:15" s="7" customFormat="1" x14ac:dyDescent="0.25">
      <c r="B478" s="13"/>
      <c r="C478" s="32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61"/>
    </row>
    <row r="479" spans="2:15" s="7" customFormat="1" x14ac:dyDescent="0.25">
      <c r="B479" s="13"/>
      <c r="C479" s="32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61"/>
    </row>
    <row r="480" spans="2:15" s="7" customFormat="1" x14ac:dyDescent="0.25">
      <c r="B480" s="13"/>
      <c r="C480" s="32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61"/>
    </row>
    <row r="481" spans="2:15" s="7" customFormat="1" x14ac:dyDescent="0.25">
      <c r="B481" s="13"/>
      <c r="C481" s="32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61"/>
    </row>
    <row r="482" spans="2:15" s="7" customFormat="1" x14ac:dyDescent="0.25">
      <c r="B482" s="13"/>
      <c r="C482" s="32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61"/>
    </row>
    <row r="483" spans="2:15" s="7" customFormat="1" x14ac:dyDescent="0.25">
      <c r="B483" s="13"/>
      <c r="C483" s="32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61"/>
    </row>
    <row r="484" spans="2:15" s="7" customFormat="1" x14ac:dyDescent="0.25">
      <c r="B484" s="13"/>
      <c r="C484" s="32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61"/>
    </row>
    <row r="485" spans="2:15" s="7" customFormat="1" x14ac:dyDescent="0.25">
      <c r="B485" s="13"/>
      <c r="C485" s="32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61"/>
    </row>
    <row r="486" spans="2:15" s="7" customFormat="1" x14ac:dyDescent="0.25">
      <c r="B486" s="13"/>
      <c r="C486" s="32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61"/>
    </row>
    <row r="487" spans="2:15" s="7" customFormat="1" x14ac:dyDescent="0.25">
      <c r="B487" s="13"/>
      <c r="C487" s="32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61"/>
    </row>
    <row r="488" spans="2:15" s="7" customFormat="1" x14ac:dyDescent="0.25">
      <c r="B488" s="13"/>
      <c r="C488" s="32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61"/>
    </row>
    <row r="489" spans="2:15" s="7" customFormat="1" x14ac:dyDescent="0.25">
      <c r="B489" s="13"/>
      <c r="C489" s="32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61"/>
    </row>
    <row r="490" spans="2:15" s="7" customFormat="1" x14ac:dyDescent="0.25">
      <c r="B490" s="13"/>
      <c r="C490" s="32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61"/>
    </row>
    <row r="491" spans="2:15" s="7" customFormat="1" x14ac:dyDescent="0.25">
      <c r="B491" s="13"/>
      <c r="C491" s="32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61"/>
    </row>
    <row r="492" spans="2:15" s="7" customFormat="1" x14ac:dyDescent="0.25">
      <c r="B492" s="13"/>
      <c r="C492" s="32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61"/>
    </row>
    <row r="493" spans="2:15" s="7" customFormat="1" x14ac:dyDescent="0.25">
      <c r="B493" s="13"/>
      <c r="C493" s="32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61"/>
    </row>
    <row r="494" spans="2:15" s="7" customFormat="1" x14ac:dyDescent="0.25">
      <c r="B494" s="13"/>
      <c r="C494" s="32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61"/>
    </row>
    <row r="495" spans="2:15" s="7" customFormat="1" x14ac:dyDescent="0.25">
      <c r="B495" s="13"/>
      <c r="C495" s="32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61"/>
    </row>
    <row r="496" spans="2:15" s="7" customFormat="1" x14ac:dyDescent="0.25">
      <c r="B496" s="13"/>
      <c r="C496" s="32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61"/>
    </row>
    <row r="497" spans="2:15" s="7" customFormat="1" x14ac:dyDescent="0.25">
      <c r="B497" s="13"/>
      <c r="C497" s="32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61"/>
    </row>
    <row r="498" spans="2:15" s="7" customFormat="1" x14ac:dyDescent="0.25">
      <c r="B498" s="13"/>
      <c r="C498" s="32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61"/>
    </row>
    <row r="499" spans="2:15" s="7" customFormat="1" x14ac:dyDescent="0.25">
      <c r="B499" s="13"/>
      <c r="C499" s="32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61"/>
    </row>
    <row r="500" spans="2:15" s="7" customFormat="1" x14ac:dyDescent="0.25">
      <c r="B500" s="13"/>
      <c r="C500" s="32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61"/>
    </row>
    <row r="501" spans="2:15" s="7" customFormat="1" x14ac:dyDescent="0.25">
      <c r="B501" s="13"/>
      <c r="C501" s="32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61"/>
    </row>
    <row r="502" spans="2:15" s="7" customFormat="1" x14ac:dyDescent="0.25">
      <c r="B502" s="13"/>
      <c r="C502" s="32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61"/>
    </row>
    <row r="503" spans="2:15" s="7" customFormat="1" x14ac:dyDescent="0.25">
      <c r="B503" s="13"/>
      <c r="C503" s="32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61"/>
    </row>
    <row r="504" spans="2:15" s="7" customFormat="1" x14ac:dyDescent="0.25">
      <c r="B504" s="13"/>
      <c r="C504" s="32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61"/>
    </row>
    <row r="505" spans="2:15" s="7" customFormat="1" x14ac:dyDescent="0.25">
      <c r="B505" s="13"/>
      <c r="C505" s="32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61"/>
    </row>
    <row r="506" spans="2:15" s="7" customFormat="1" x14ac:dyDescent="0.25">
      <c r="B506" s="13"/>
      <c r="C506" s="32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61"/>
    </row>
    <row r="507" spans="2:15" s="7" customFormat="1" x14ac:dyDescent="0.25">
      <c r="B507" s="13"/>
      <c r="C507" s="32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61"/>
    </row>
    <row r="508" spans="2:15" s="7" customFormat="1" x14ac:dyDescent="0.25">
      <c r="B508" s="13"/>
      <c r="C508" s="32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61"/>
    </row>
    <row r="509" spans="2:15" s="7" customFormat="1" x14ac:dyDescent="0.25">
      <c r="B509" s="13"/>
      <c r="C509" s="32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61"/>
    </row>
    <row r="510" spans="2:15" s="7" customFormat="1" x14ac:dyDescent="0.25">
      <c r="B510" s="13"/>
      <c r="C510" s="32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61"/>
    </row>
    <row r="511" spans="2:15" s="7" customFormat="1" x14ac:dyDescent="0.25">
      <c r="B511" s="13"/>
      <c r="C511" s="32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61"/>
    </row>
    <row r="512" spans="2:15" s="7" customFormat="1" x14ac:dyDescent="0.25">
      <c r="B512" s="13"/>
      <c r="C512" s="32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61"/>
    </row>
    <row r="513" spans="2:15" s="7" customFormat="1" x14ac:dyDescent="0.25">
      <c r="B513" s="13"/>
      <c r="C513" s="32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61"/>
    </row>
    <row r="514" spans="2:15" s="7" customFormat="1" x14ac:dyDescent="0.25">
      <c r="B514" s="13"/>
      <c r="C514" s="32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61"/>
    </row>
    <row r="515" spans="2:15" s="7" customFormat="1" x14ac:dyDescent="0.25">
      <c r="B515" s="13"/>
      <c r="C515" s="32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61"/>
    </row>
    <row r="516" spans="2:15" s="7" customFormat="1" x14ac:dyDescent="0.25">
      <c r="B516" s="13"/>
      <c r="C516" s="32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61"/>
    </row>
    <row r="517" spans="2:15" s="7" customFormat="1" x14ac:dyDescent="0.25">
      <c r="B517" s="13"/>
      <c r="C517" s="32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61"/>
    </row>
    <row r="518" spans="2:15" s="7" customFormat="1" x14ac:dyDescent="0.25">
      <c r="B518" s="13"/>
      <c r="C518" s="32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61"/>
    </row>
    <row r="519" spans="2:15" s="7" customFormat="1" x14ac:dyDescent="0.25">
      <c r="B519" s="13"/>
      <c r="C519" s="32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61"/>
    </row>
    <row r="520" spans="2:15" s="7" customFormat="1" x14ac:dyDescent="0.25">
      <c r="B520" s="13"/>
      <c r="C520" s="32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61"/>
    </row>
    <row r="521" spans="2:15" s="7" customFormat="1" x14ac:dyDescent="0.25">
      <c r="B521" s="13"/>
      <c r="C521" s="32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61"/>
    </row>
    <row r="522" spans="2:15" s="7" customFormat="1" x14ac:dyDescent="0.25">
      <c r="B522" s="13"/>
      <c r="C522" s="32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61"/>
    </row>
    <row r="523" spans="2:15" s="7" customFormat="1" x14ac:dyDescent="0.25">
      <c r="B523" s="13"/>
      <c r="C523" s="32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61"/>
    </row>
    <row r="524" spans="2:15" s="7" customFormat="1" x14ac:dyDescent="0.25">
      <c r="B524" s="13"/>
      <c r="C524" s="32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61"/>
    </row>
    <row r="525" spans="2:15" s="7" customFormat="1" x14ac:dyDescent="0.25">
      <c r="B525" s="13"/>
      <c r="C525" s="32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61"/>
    </row>
    <row r="526" spans="2:15" s="7" customFormat="1" x14ac:dyDescent="0.25">
      <c r="B526" s="13"/>
      <c r="C526" s="32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61"/>
    </row>
    <row r="527" spans="2:15" s="7" customFormat="1" x14ac:dyDescent="0.25">
      <c r="B527" s="13"/>
      <c r="C527" s="32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61"/>
    </row>
    <row r="528" spans="2:15" s="7" customFormat="1" x14ac:dyDescent="0.25">
      <c r="B528" s="13"/>
      <c r="C528" s="32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61"/>
    </row>
    <row r="529" spans="2:15" s="7" customFormat="1" x14ac:dyDescent="0.25">
      <c r="B529" s="13"/>
      <c r="C529" s="32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61"/>
    </row>
    <row r="530" spans="2:15" s="7" customFormat="1" x14ac:dyDescent="0.25">
      <c r="B530" s="13"/>
      <c r="C530" s="32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61"/>
    </row>
    <row r="531" spans="2:15" s="7" customFormat="1" x14ac:dyDescent="0.25">
      <c r="B531" s="13"/>
      <c r="C531" s="32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61"/>
    </row>
    <row r="532" spans="2:15" s="7" customFormat="1" x14ac:dyDescent="0.25">
      <c r="B532" s="13"/>
      <c r="C532" s="32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61"/>
    </row>
    <row r="533" spans="2:15" s="7" customFormat="1" x14ac:dyDescent="0.25">
      <c r="B533" s="13"/>
      <c r="C533" s="32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61"/>
    </row>
    <row r="534" spans="2:15" s="7" customFormat="1" x14ac:dyDescent="0.25">
      <c r="B534" s="13"/>
      <c r="C534" s="32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61"/>
    </row>
    <row r="535" spans="2:15" s="7" customFormat="1" x14ac:dyDescent="0.25">
      <c r="B535" s="13"/>
      <c r="C535" s="32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61"/>
    </row>
    <row r="536" spans="2:15" s="7" customFormat="1" x14ac:dyDescent="0.25">
      <c r="B536" s="13"/>
      <c r="C536" s="32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61"/>
    </row>
    <row r="537" spans="2:15" s="7" customFormat="1" x14ac:dyDescent="0.25">
      <c r="B537" s="13"/>
      <c r="C537" s="32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61"/>
    </row>
    <row r="538" spans="2:15" s="7" customFormat="1" x14ac:dyDescent="0.25">
      <c r="B538" s="13"/>
      <c r="C538" s="32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61"/>
    </row>
    <row r="539" spans="2:15" s="7" customFormat="1" x14ac:dyDescent="0.25">
      <c r="B539" s="13"/>
      <c r="C539" s="32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61"/>
    </row>
    <row r="540" spans="2:15" s="7" customFormat="1" x14ac:dyDescent="0.25">
      <c r="B540" s="13"/>
      <c r="C540" s="32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61"/>
    </row>
    <row r="541" spans="2:15" s="7" customFormat="1" x14ac:dyDescent="0.25">
      <c r="B541" s="13"/>
      <c r="C541" s="32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61"/>
    </row>
    <row r="542" spans="2:15" s="7" customFormat="1" x14ac:dyDescent="0.25">
      <c r="B542" s="13"/>
      <c r="C542" s="32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61"/>
    </row>
    <row r="543" spans="2:15" s="7" customFormat="1" x14ac:dyDescent="0.25">
      <c r="B543" s="13"/>
      <c r="C543" s="32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61"/>
    </row>
    <row r="544" spans="2:15" s="7" customFormat="1" x14ac:dyDescent="0.25">
      <c r="B544" s="13"/>
      <c r="C544" s="32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61"/>
    </row>
    <row r="545" spans="2:15" s="7" customFormat="1" x14ac:dyDescent="0.25">
      <c r="B545" s="13"/>
      <c r="C545" s="32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61"/>
    </row>
    <row r="546" spans="2:15" s="7" customFormat="1" x14ac:dyDescent="0.25">
      <c r="B546" s="13"/>
      <c r="C546" s="32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61"/>
    </row>
    <row r="547" spans="2:15" s="7" customFormat="1" x14ac:dyDescent="0.25">
      <c r="B547" s="13"/>
      <c r="C547" s="32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61"/>
    </row>
    <row r="548" spans="2:15" s="7" customFormat="1" x14ac:dyDescent="0.25">
      <c r="B548" s="13"/>
      <c r="C548" s="32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61"/>
    </row>
    <row r="549" spans="2:15" s="7" customFormat="1" x14ac:dyDescent="0.25">
      <c r="B549" s="13"/>
      <c r="C549" s="32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61"/>
    </row>
    <row r="550" spans="2:15" s="7" customFormat="1" x14ac:dyDescent="0.25">
      <c r="B550" s="13"/>
      <c r="C550" s="32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61"/>
    </row>
    <row r="551" spans="2:15" s="7" customFormat="1" x14ac:dyDescent="0.25">
      <c r="B551" s="13"/>
      <c r="C551" s="32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61"/>
    </row>
    <row r="552" spans="2:15" s="7" customFormat="1" x14ac:dyDescent="0.25">
      <c r="B552" s="13"/>
      <c r="C552" s="32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61"/>
    </row>
    <row r="553" spans="2:15" s="7" customFormat="1" x14ac:dyDescent="0.25">
      <c r="B553" s="13"/>
      <c r="C553" s="32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61"/>
    </row>
    <row r="554" spans="2:15" s="7" customFormat="1" x14ac:dyDescent="0.25">
      <c r="B554" s="13"/>
      <c r="C554" s="32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61"/>
    </row>
    <row r="555" spans="2:15" s="7" customFormat="1" x14ac:dyDescent="0.25">
      <c r="B555" s="13"/>
      <c r="C555" s="32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61"/>
    </row>
    <row r="556" spans="2:15" s="7" customFormat="1" x14ac:dyDescent="0.25">
      <c r="B556" s="13"/>
      <c r="C556" s="32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61"/>
    </row>
    <row r="557" spans="2:15" s="7" customFormat="1" x14ac:dyDescent="0.25">
      <c r="B557" s="13"/>
      <c r="C557" s="32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61"/>
    </row>
    <row r="558" spans="2:15" s="7" customFormat="1" x14ac:dyDescent="0.25">
      <c r="B558" s="13"/>
      <c r="C558" s="32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61"/>
    </row>
    <row r="559" spans="2:15" s="7" customFormat="1" x14ac:dyDescent="0.25">
      <c r="B559" s="13"/>
      <c r="C559" s="32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61"/>
    </row>
    <row r="560" spans="2:15" s="7" customFormat="1" x14ac:dyDescent="0.25">
      <c r="B560" s="13"/>
      <c r="C560" s="32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61"/>
    </row>
    <row r="561" spans="2:15" s="7" customFormat="1" x14ac:dyDescent="0.25">
      <c r="B561" s="13"/>
      <c r="C561" s="32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61"/>
    </row>
    <row r="562" spans="2:15" s="7" customFormat="1" x14ac:dyDescent="0.25">
      <c r="B562" s="13"/>
      <c r="C562" s="32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61"/>
    </row>
    <row r="563" spans="2:15" s="7" customFormat="1" x14ac:dyDescent="0.25">
      <c r="B563" s="13"/>
      <c r="C563" s="32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61"/>
    </row>
    <row r="564" spans="2:15" s="7" customFormat="1" x14ac:dyDescent="0.25">
      <c r="B564" s="13"/>
      <c r="C564" s="32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61"/>
    </row>
    <row r="565" spans="2:15" s="7" customFormat="1" x14ac:dyDescent="0.25">
      <c r="B565" s="13"/>
      <c r="C565" s="32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61"/>
    </row>
    <row r="566" spans="2:15" s="7" customFormat="1" x14ac:dyDescent="0.25">
      <c r="B566" s="13"/>
      <c r="C566" s="32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61"/>
    </row>
    <row r="567" spans="2:15" s="7" customFormat="1" x14ac:dyDescent="0.25">
      <c r="B567" s="13"/>
      <c r="C567" s="32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61"/>
    </row>
    <row r="568" spans="2:15" s="7" customFormat="1" x14ac:dyDescent="0.25">
      <c r="B568" s="13"/>
      <c r="C568" s="32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61"/>
    </row>
    <row r="569" spans="2:15" s="7" customFormat="1" x14ac:dyDescent="0.25">
      <c r="B569" s="13"/>
      <c r="C569" s="32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61"/>
    </row>
    <row r="570" spans="2:15" s="7" customFormat="1" x14ac:dyDescent="0.25">
      <c r="B570" s="13"/>
      <c r="C570" s="32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61"/>
    </row>
    <row r="571" spans="2:15" s="7" customFormat="1" x14ac:dyDescent="0.25">
      <c r="B571" s="13"/>
      <c r="C571" s="32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61"/>
    </row>
    <row r="572" spans="2:15" s="7" customFormat="1" x14ac:dyDescent="0.25">
      <c r="B572" s="13"/>
      <c r="C572" s="32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61"/>
    </row>
    <row r="573" spans="2:15" s="7" customFormat="1" x14ac:dyDescent="0.25">
      <c r="B573" s="13"/>
      <c r="C573" s="32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61"/>
    </row>
    <row r="574" spans="2:15" s="7" customFormat="1" x14ac:dyDescent="0.25">
      <c r="B574" s="13"/>
      <c r="C574" s="32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61"/>
    </row>
    <row r="575" spans="2:15" s="7" customFormat="1" x14ac:dyDescent="0.25">
      <c r="B575" s="13"/>
      <c r="C575" s="32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61"/>
    </row>
    <row r="576" spans="2:15" s="7" customFormat="1" x14ac:dyDescent="0.25">
      <c r="B576" s="13"/>
      <c r="C576" s="32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61"/>
    </row>
    <row r="577" spans="2:15" s="7" customFormat="1" x14ac:dyDescent="0.25">
      <c r="B577" s="13"/>
      <c r="C577" s="32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61"/>
    </row>
    <row r="578" spans="2:15" s="7" customFormat="1" x14ac:dyDescent="0.25">
      <c r="B578" s="13"/>
      <c r="C578" s="32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61"/>
    </row>
    <row r="579" spans="2:15" s="7" customFormat="1" x14ac:dyDescent="0.25">
      <c r="B579" s="13"/>
      <c r="C579" s="32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61"/>
    </row>
    <row r="580" spans="2:15" s="7" customFormat="1" x14ac:dyDescent="0.25">
      <c r="B580" s="13"/>
      <c r="C580" s="32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61"/>
    </row>
    <row r="581" spans="2:15" s="7" customFormat="1" x14ac:dyDescent="0.25">
      <c r="B581" s="13"/>
      <c r="C581" s="32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61"/>
    </row>
    <row r="582" spans="2:15" s="7" customFormat="1" x14ac:dyDescent="0.25">
      <c r="B582" s="13"/>
      <c r="C582" s="32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61"/>
    </row>
    <row r="583" spans="2:15" s="7" customFormat="1" x14ac:dyDescent="0.25">
      <c r="B583" s="13"/>
      <c r="C583" s="32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61"/>
    </row>
    <row r="584" spans="2:15" s="7" customFormat="1" x14ac:dyDescent="0.25">
      <c r="B584" s="13"/>
      <c r="C584" s="32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61"/>
    </row>
    <row r="585" spans="2:15" s="7" customFormat="1" x14ac:dyDescent="0.25">
      <c r="B585" s="13"/>
      <c r="C585" s="32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61"/>
    </row>
    <row r="586" spans="2:15" s="7" customFormat="1" x14ac:dyDescent="0.25">
      <c r="B586" s="13"/>
      <c r="C586" s="32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61"/>
    </row>
    <row r="587" spans="2:15" s="7" customFormat="1" x14ac:dyDescent="0.25">
      <c r="B587" s="13"/>
      <c r="C587" s="32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61"/>
    </row>
    <row r="588" spans="2:15" s="7" customFormat="1" x14ac:dyDescent="0.25">
      <c r="B588" s="13"/>
      <c r="C588" s="32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61"/>
    </row>
    <row r="589" spans="2:15" s="7" customFormat="1" x14ac:dyDescent="0.25">
      <c r="B589" s="13"/>
      <c r="C589" s="32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61"/>
    </row>
    <row r="590" spans="2:15" s="7" customFormat="1" x14ac:dyDescent="0.25">
      <c r="B590" s="13"/>
      <c r="C590" s="32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61"/>
    </row>
    <row r="591" spans="2:15" s="7" customFormat="1" x14ac:dyDescent="0.25">
      <c r="B591" s="13"/>
      <c r="C591" s="32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61"/>
    </row>
    <row r="592" spans="2:15" s="7" customFormat="1" x14ac:dyDescent="0.25">
      <c r="B592" s="13"/>
      <c r="C592" s="32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61"/>
    </row>
    <row r="593" spans="2:15" s="7" customFormat="1" x14ac:dyDescent="0.25">
      <c r="B593" s="13"/>
      <c r="C593" s="32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61"/>
    </row>
    <row r="594" spans="2:15" s="7" customFormat="1" x14ac:dyDescent="0.25">
      <c r="B594" s="13"/>
      <c r="C594" s="32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61"/>
    </row>
    <row r="595" spans="2:15" s="7" customFormat="1" x14ac:dyDescent="0.25">
      <c r="B595" s="13"/>
      <c r="C595" s="32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61"/>
    </row>
    <row r="596" spans="2:15" s="7" customFormat="1" x14ac:dyDescent="0.25">
      <c r="B596" s="13"/>
      <c r="C596" s="32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61"/>
    </row>
    <row r="597" spans="2:15" s="7" customFormat="1" x14ac:dyDescent="0.25">
      <c r="B597" s="13"/>
      <c r="C597" s="32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61"/>
    </row>
    <row r="598" spans="2:15" s="7" customFormat="1" x14ac:dyDescent="0.25">
      <c r="B598" s="13"/>
      <c r="C598" s="32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61"/>
    </row>
    <row r="599" spans="2:15" s="7" customFormat="1" x14ac:dyDescent="0.25">
      <c r="B599" s="13"/>
      <c r="C599" s="32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61"/>
    </row>
    <row r="600" spans="2:15" s="7" customFormat="1" x14ac:dyDescent="0.25">
      <c r="B600" s="13"/>
      <c r="C600" s="32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61"/>
    </row>
    <row r="601" spans="2:15" s="7" customFormat="1" x14ac:dyDescent="0.25">
      <c r="B601" s="13"/>
      <c r="C601" s="32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61"/>
    </row>
    <row r="602" spans="2:15" s="7" customFormat="1" x14ac:dyDescent="0.25">
      <c r="B602" s="13"/>
      <c r="C602" s="32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61"/>
    </row>
    <row r="603" spans="2:15" s="7" customFormat="1" x14ac:dyDescent="0.25">
      <c r="B603" s="13"/>
      <c r="C603" s="32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61"/>
    </row>
    <row r="604" spans="2:15" s="7" customFormat="1" x14ac:dyDescent="0.25">
      <c r="B604" s="13"/>
      <c r="C604" s="32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61"/>
    </row>
    <row r="605" spans="2:15" s="7" customFormat="1" x14ac:dyDescent="0.25">
      <c r="B605" s="13"/>
      <c r="C605" s="32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61"/>
    </row>
    <row r="606" spans="2:15" s="7" customFormat="1" x14ac:dyDescent="0.25">
      <c r="B606" s="13"/>
      <c r="C606" s="32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61"/>
    </row>
    <row r="607" spans="2:15" s="7" customFormat="1" x14ac:dyDescent="0.25">
      <c r="B607" s="13"/>
      <c r="C607" s="32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61"/>
    </row>
    <row r="608" spans="2:15" s="7" customFormat="1" x14ac:dyDescent="0.25">
      <c r="B608" s="13"/>
      <c r="C608" s="32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61"/>
    </row>
    <row r="609" spans="2:15" s="7" customFormat="1" x14ac:dyDescent="0.25">
      <c r="B609" s="13"/>
      <c r="C609" s="32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61"/>
    </row>
    <row r="610" spans="2:15" s="7" customFormat="1" x14ac:dyDescent="0.25">
      <c r="B610" s="13"/>
      <c r="C610" s="32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61"/>
    </row>
    <row r="611" spans="2:15" s="7" customFormat="1" x14ac:dyDescent="0.25">
      <c r="B611" s="13"/>
      <c r="C611" s="32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61"/>
    </row>
    <row r="612" spans="2:15" s="7" customFormat="1" x14ac:dyDescent="0.25">
      <c r="B612" s="13"/>
      <c r="C612" s="32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61"/>
    </row>
    <row r="613" spans="2:15" s="7" customFormat="1" x14ac:dyDescent="0.25">
      <c r="B613" s="13"/>
      <c r="C613" s="32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61"/>
    </row>
    <row r="614" spans="2:15" s="7" customFormat="1" x14ac:dyDescent="0.25">
      <c r="B614" s="13"/>
      <c r="C614" s="32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61"/>
    </row>
    <row r="615" spans="2:15" s="7" customFormat="1" x14ac:dyDescent="0.25">
      <c r="B615" s="13"/>
      <c r="C615" s="32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61"/>
    </row>
    <row r="616" spans="2:15" s="7" customFormat="1" x14ac:dyDescent="0.25">
      <c r="B616" s="13"/>
      <c r="C616" s="32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61"/>
    </row>
    <row r="617" spans="2:15" s="7" customFormat="1" x14ac:dyDescent="0.25">
      <c r="B617" s="13"/>
      <c r="C617" s="32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61"/>
    </row>
    <row r="618" spans="2:15" s="7" customFormat="1" x14ac:dyDescent="0.25">
      <c r="B618" s="13"/>
      <c r="C618" s="32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61"/>
    </row>
    <row r="619" spans="2:15" s="7" customFormat="1" x14ac:dyDescent="0.25">
      <c r="B619" s="13"/>
      <c r="C619" s="32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61"/>
    </row>
    <row r="620" spans="2:15" s="7" customFormat="1" x14ac:dyDescent="0.25">
      <c r="B620" s="13"/>
      <c r="C620" s="32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61"/>
    </row>
    <row r="621" spans="2:15" s="7" customFormat="1" x14ac:dyDescent="0.25">
      <c r="B621" s="13"/>
      <c r="C621" s="32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61"/>
    </row>
    <row r="622" spans="2:15" s="7" customFormat="1" x14ac:dyDescent="0.25">
      <c r="B622" s="13"/>
      <c r="C622" s="32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61"/>
    </row>
    <row r="623" spans="2:15" s="7" customFormat="1" x14ac:dyDescent="0.25">
      <c r="B623" s="13"/>
      <c r="C623" s="32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61"/>
    </row>
    <row r="624" spans="2:15" s="7" customFormat="1" x14ac:dyDescent="0.25">
      <c r="B624" s="13"/>
      <c r="C624" s="32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61"/>
    </row>
    <row r="625" spans="2:15" s="7" customFormat="1" x14ac:dyDescent="0.25">
      <c r="B625" s="13"/>
      <c r="C625" s="32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61"/>
    </row>
    <row r="626" spans="2:15" s="7" customFormat="1" x14ac:dyDescent="0.25">
      <c r="B626" s="13"/>
      <c r="C626" s="32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61"/>
    </row>
    <row r="627" spans="2:15" s="7" customFormat="1" x14ac:dyDescent="0.25">
      <c r="B627" s="13"/>
      <c r="C627" s="32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61"/>
    </row>
    <row r="628" spans="2:15" s="7" customFormat="1" x14ac:dyDescent="0.25">
      <c r="B628" s="13"/>
      <c r="C628" s="32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61"/>
    </row>
    <row r="629" spans="2:15" s="7" customFormat="1" x14ac:dyDescent="0.25">
      <c r="B629" s="13"/>
      <c r="C629" s="32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61"/>
    </row>
    <row r="630" spans="2:15" s="7" customFormat="1" x14ac:dyDescent="0.25">
      <c r="B630" s="13"/>
      <c r="C630" s="32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61"/>
    </row>
    <row r="631" spans="2:15" s="7" customFormat="1" x14ac:dyDescent="0.25">
      <c r="B631" s="13"/>
      <c r="C631" s="32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61"/>
    </row>
    <row r="632" spans="2:15" s="7" customFormat="1" x14ac:dyDescent="0.25">
      <c r="B632" s="13"/>
      <c r="C632" s="32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61"/>
    </row>
    <row r="633" spans="2:15" s="7" customFormat="1" x14ac:dyDescent="0.25">
      <c r="B633" s="13"/>
      <c r="C633" s="32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61"/>
    </row>
    <row r="634" spans="2:15" s="7" customFormat="1" x14ac:dyDescent="0.25">
      <c r="B634" s="13"/>
      <c r="C634" s="32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61"/>
    </row>
    <row r="635" spans="2:15" s="7" customFormat="1" x14ac:dyDescent="0.25">
      <c r="B635" s="13"/>
      <c r="C635" s="32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61"/>
    </row>
    <row r="636" spans="2:15" s="7" customFormat="1" x14ac:dyDescent="0.25">
      <c r="B636" s="13"/>
      <c r="C636" s="32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61"/>
    </row>
    <row r="637" spans="2:15" s="7" customFormat="1" x14ac:dyDescent="0.25">
      <c r="B637" s="13"/>
      <c r="C637" s="32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61"/>
    </row>
    <row r="638" spans="2:15" s="7" customFormat="1" x14ac:dyDescent="0.25">
      <c r="B638" s="13"/>
      <c r="C638" s="32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61"/>
    </row>
    <row r="639" spans="2:15" s="7" customFormat="1" x14ac:dyDescent="0.25">
      <c r="B639" s="13"/>
      <c r="C639" s="32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61"/>
    </row>
    <row r="640" spans="2:15" s="7" customFormat="1" x14ac:dyDescent="0.25">
      <c r="B640" s="13"/>
      <c r="C640" s="32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61"/>
    </row>
    <row r="641" spans="2:15" s="7" customFormat="1" x14ac:dyDescent="0.25">
      <c r="B641" s="13"/>
      <c r="C641" s="32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61"/>
    </row>
    <row r="642" spans="2:15" s="7" customFormat="1" x14ac:dyDescent="0.25">
      <c r="B642" s="13"/>
      <c r="C642" s="32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61"/>
    </row>
    <row r="643" spans="2:15" s="7" customFormat="1" x14ac:dyDescent="0.25">
      <c r="B643" s="13"/>
      <c r="C643" s="32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61"/>
    </row>
    <row r="644" spans="2:15" s="7" customFormat="1" x14ac:dyDescent="0.25">
      <c r="B644" s="13"/>
      <c r="C644" s="32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61"/>
    </row>
    <row r="645" spans="2:15" s="7" customFormat="1" x14ac:dyDescent="0.25">
      <c r="B645" s="13"/>
      <c r="C645" s="32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61"/>
    </row>
    <row r="646" spans="2:15" s="7" customFormat="1" x14ac:dyDescent="0.25">
      <c r="B646" s="13"/>
      <c r="C646" s="32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61"/>
    </row>
    <row r="647" spans="2:15" s="7" customFormat="1" x14ac:dyDescent="0.25">
      <c r="B647" s="13"/>
      <c r="C647" s="32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61"/>
    </row>
    <row r="648" spans="2:15" s="7" customFormat="1" x14ac:dyDescent="0.25">
      <c r="B648" s="13"/>
      <c r="C648" s="32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61"/>
    </row>
    <row r="649" spans="2:15" s="7" customFormat="1" x14ac:dyDescent="0.25">
      <c r="B649" s="13"/>
      <c r="C649" s="32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61"/>
    </row>
    <row r="650" spans="2:15" s="7" customFormat="1" x14ac:dyDescent="0.25">
      <c r="B650" s="13"/>
      <c r="C650" s="32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61"/>
    </row>
    <row r="651" spans="2:15" s="7" customFormat="1" x14ac:dyDescent="0.25">
      <c r="B651" s="13"/>
      <c r="C651" s="32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61"/>
    </row>
    <row r="652" spans="2:15" s="7" customFormat="1" x14ac:dyDescent="0.25">
      <c r="B652" s="13"/>
      <c r="C652" s="32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61"/>
    </row>
    <row r="653" spans="2:15" s="7" customFormat="1" x14ac:dyDescent="0.25">
      <c r="B653" s="13"/>
      <c r="C653" s="32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61"/>
    </row>
    <row r="654" spans="2:15" s="7" customFormat="1" x14ac:dyDescent="0.25">
      <c r="B654" s="13"/>
      <c r="C654" s="32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61"/>
    </row>
    <row r="655" spans="2:15" s="7" customFormat="1" x14ac:dyDescent="0.25">
      <c r="B655" s="13"/>
      <c r="C655" s="32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61"/>
    </row>
    <row r="656" spans="2:15" s="7" customFormat="1" x14ac:dyDescent="0.25">
      <c r="B656" s="13"/>
      <c r="C656" s="32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61"/>
    </row>
    <row r="657" spans="2:15" s="7" customFormat="1" x14ac:dyDescent="0.25">
      <c r="B657" s="13"/>
      <c r="C657" s="32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61"/>
    </row>
    <row r="658" spans="2:15" s="7" customFormat="1" x14ac:dyDescent="0.25">
      <c r="B658" s="13"/>
      <c r="C658" s="32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61"/>
    </row>
    <row r="659" spans="2:15" s="7" customFormat="1" x14ac:dyDescent="0.25">
      <c r="B659" s="13"/>
      <c r="C659" s="32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61"/>
    </row>
    <row r="660" spans="2:15" s="7" customFormat="1" x14ac:dyDescent="0.25">
      <c r="B660" s="13"/>
      <c r="C660" s="32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61"/>
    </row>
    <row r="661" spans="2:15" s="7" customFormat="1" x14ac:dyDescent="0.25">
      <c r="B661" s="13"/>
      <c r="C661" s="32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61"/>
    </row>
    <row r="662" spans="2:15" s="7" customFormat="1" x14ac:dyDescent="0.25">
      <c r="B662" s="13"/>
      <c r="C662" s="32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61"/>
    </row>
    <row r="663" spans="2:15" s="7" customFormat="1" x14ac:dyDescent="0.25">
      <c r="B663" s="13"/>
      <c r="C663" s="32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61"/>
    </row>
    <row r="664" spans="2:15" s="7" customFormat="1" x14ac:dyDescent="0.25">
      <c r="B664" s="13"/>
      <c r="C664" s="32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61"/>
    </row>
    <row r="665" spans="2:15" s="7" customFormat="1" x14ac:dyDescent="0.25">
      <c r="B665" s="13"/>
      <c r="C665" s="32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61"/>
    </row>
    <row r="666" spans="2:15" s="7" customFormat="1" x14ac:dyDescent="0.25">
      <c r="B666" s="13"/>
      <c r="C666" s="32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61"/>
    </row>
    <row r="667" spans="2:15" s="7" customFormat="1" x14ac:dyDescent="0.25">
      <c r="B667" s="13"/>
      <c r="C667" s="32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61"/>
    </row>
    <row r="668" spans="2:15" s="7" customFormat="1" x14ac:dyDescent="0.25">
      <c r="B668" s="13"/>
      <c r="C668" s="32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61"/>
    </row>
    <row r="669" spans="2:15" s="7" customFormat="1" x14ac:dyDescent="0.25">
      <c r="B669" s="13"/>
      <c r="C669" s="32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61"/>
    </row>
    <row r="670" spans="2:15" s="7" customFormat="1" x14ac:dyDescent="0.25">
      <c r="B670" s="13"/>
      <c r="C670" s="32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61"/>
    </row>
    <row r="671" spans="2:15" s="7" customFormat="1" x14ac:dyDescent="0.25">
      <c r="B671" s="13"/>
      <c r="C671" s="32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61"/>
    </row>
    <row r="672" spans="2:15" s="7" customFormat="1" x14ac:dyDescent="0.25">
      <c r="B672" s="13"/>
      <c r="C672" s="32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61"/>
    </row>
    <row r="673" spans="2:15" s="7" customFormat="1" x14ac:dyDescent="0.25">
      <c r="B673" s="13"/>
      <c r="C673" s="32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61"/>
    </row>
    <row r="674" spans="2:15" s="7" customFormat="1" x14ac:dyDescent="0.25">
      <c r="B674" s="13"/>
      <c r="C674" s="32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61"/>
    </row>
    <row r="675" spans="2:15" s="7" customFormat="1" x14ac:dyDescent="0.25">
      <c r="B675" s="13"/>
      <c r="C675" s="32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61"/>
    </row>
    <row r="676" spans="2:15" s="7" customFormat="1" x14ac:dyDescent="0.25">
      <c r="B676" s="13"/>
      <c r="C676" s="32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61"/>
    </row>
    <row r="677" spans="2:15" s="7" customFormat="1" x14ac:dyDescent="0.25">
      <c r="B677" s="13"/>
      <c r="C677" s="32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61"/>
    </row>
    <row r="678" spans="2:15" s="7" customFormat="1" x14ac:dyDescent="0.25">
      <c r="B678" s="13"/>
      <c r="C678" s="32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61"/>
    </row>
    <row r="679" spans="2:15" s="7" customFormat="1" x14ac:dyDescent="0.25">
      <c r="B679" s="13"/>
      <c r="C679" s="32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61"/>
    </row>
    <row r="680" spans="2:15" s="7" customFormat="1" x14ac:dyDescent="0.25">
      <c r="B680" s="13"/>
      <c r="C680" s="32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61"/>
    </row>
    <row r="681" spans="2:15" s="7" customFormat="1" x14ac:dyDescent="0.25">
      <c r="B681" s="13"/>
      <c r="C681" s="32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61"/>
    </row>
    <row r="682" spans="2:15" s="7" customFormat="1" x14ac:dyDescent="0.25">
      <c r="B682" s="13"/>
      <c r="C682" s="32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61"/>
    </row>
    <row r="683" spans="2:15" s="7" customFormat="1" x14ac:dyDescent="0.25">
      <c r="B683" s="13"/>
      <c r="C683" s="32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61"/>
    </row>
    <row r="684" spans="2:15" s="7" customFormat="1" x14ac:dyDescent="0.25">
      <c r="B684" s="13"/>
      <c r="C684" s="32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61"/>
    </row>
    <row r="685" spans="2:15" s="7" customFormat="1" x14ac:dyDescent="0.25">
      <c r="B685" s="13"/>
      <c r="C685" s="32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61"/>
    </row>
    <row r="686" spans="2:15" s="7" customFormat="1" x14ac:dyDescent="0.25">
      <c r="B686" s="13"/>
      <c r="C686" s="32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61"/>
    </row>
    <row r="687" spans="2:15" s="7" customFormat="1" x14ac:dyDescent="0.25">
      <c r="B687" s="13"/>
      <c r="C687" s="32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61"/>
    </row>
    <row r="688" spans="2:15" s="7" customFormat="1" x14ac:dyDescent="0.25">
      <c r="B688" s="13"/>
      <c r="C688" s="32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61"/>
    </row>
    <row r="689" spans="2:15" s="7" customFormat="1" x14ac:dyDescent="0.25">
      <c r="B689" s="13"/>
      <c r="C689" s="32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61"/>
    </row>
    <row r="690" spans="2:15" s="7" customFormat="1" x14ac:dyDescent="0.25">
      <c r="B690" s="13"/>
      <c r="C690" s="32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61"/>
    </row>
    <row r="691" spans="2:15" s="7" customFormat="1" x14ac:dyDescent="0.25">
      <c r="B691" s="13"/>
      <c r="C691" s="32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61"/>
    </row>
    <row r="692" spans="2:15" s="7" customFormat="1" x14ac:dyDescent="0.25">
      <c r="B692" s="13"/>
      <c r="C692" s="32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61"/>
    </row>
    <row r="693" spans="2:15" s="7" customFormat="1" x14ac:dyDescent="0.25">
      <c r="B693" s="13"/>
      <c r="C693" s="32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61"/>
    </row>
    <row r="694" spans="2:15" s="7" customFormat="1" x14ac:dyDescent="0.25">
      <c r="B694" s="13"/>
      <c r="C694" s="32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61"/>
    </row>
    <row r="695" spans="2:15" s="7" customFormat="1" x14ac:dyDescent="0.25">
      <c r="B695" s="13"/>
      <c r="C695" s="32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61"/>
    </row>
    <row r="696" spans="2:15" s="7" customFormat="1" x14ac:dyDescent="0.25">
      <c r="B696" s="13"/>
      <c r="C696" s="32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61"/>
    </row>
    <row r="697" spans="2:15" s="7" customFormat="1" x14ac:dyDescent="0.25">
      <c r="B697" s="13"/>
      <c r="C697" s="32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61"/>
    </row>
    <row r="698" spans="2:15" s="7" customFormat="1" x14ac:dyDescent="0.25">
      <c r="B698" s="13"/>
      <c r="C698" s="32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61"/>
    </row>
    <row r="699" spans="2:15" s="7" customFormat="1" x14ac:dyDescent="0.25">
      <c r="B699" s="13"/>
      <c r="C699" s="32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61"/>
    </row>
    <row r="700" spans="2:15" s="7" customFormat="1" x14ac:dyDescent="0.25">
      <c r="B700" s="13"/>
      <c r="C700" s="32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61"/>
    </row>
    <row r="701" spans="2:15" s="7" customFormat="1" x14ac:dyDescent="0.25">
      <c r="B701" s="13"/>
      <c r="C701" s="32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61"/>
    </row>
    <row r="702" spans="2:15" s="7" customFormat="1" x14ac:dyDescent="0.25">
      <c r="B702" s="13"/>
      <c r="C702" s="32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61"/>
    </row>
    <row r="703" spans="2:15" s="7" customFormat="1" x14ac:dyDescent="0.25">
      <c r="B703" s="13"/>
      <c r="C703" s="32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61"/>
    </row>
    <row r="704" spans="2:15" s="7" customFormat="1" x14ac:dyDescent="0.25">
      <c r="B704" s="13"/>
      <c r="C704" s="32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61"/>
    </row>
    <row r="705" spans="2:15" s="7" customFormat="1" x14ac:dyDescent="0.25">
      <c r="B705" s="13"/>
      <c r="C705" s="32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61"/>
    </row>
    <row r="706" spans="2:15" s="7" customFormat="1" x14ac:dyDescent="0.25">
      <c r="B706" s="13"/>
      <c r="C706" s="32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61"/>
    </row>
    <row r="707" spans="2:15" s="7" customFormat="1" x14ac:dyDescent="0.25">
      <c r="B707" s="13"/>
      <c r="C707" s="32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61"/>
    </row>
    <row r="708" spans="2:15" s="7" customFormat="1" x14ac:dyDescent="0.25">
      <c r="B708" s="13"/>
      <c r="C708" s="32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61"/>
    </row>
    <row r="709" spans="2:15" s="7" customFormat="1" x14ac:dyDescent="0.25">
      <c r="B709" s="13"/>
      <c r="C709" s="32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61"/>
    </row>
    <row r="710" spans="2:15" s="7" customFormat="1" x14ac:dyDescent="0.25">
      <c r="B710" s="13"/>
      <c r="C710" s="32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61"/>
    </row>
    <row r="711" spans="2:15" s="7" customFormat="1" x14ac:dyDescent="0.25">
      <c r="B711" s="13"/>
      <c r="C711" s="32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61"/>
    </row>
    <row r="712" spans="2:15" s="7" customFormat="1" x14ac:dyDescent="0.25">
      <c r="B712" s="13"/>
      <c r="C712" s="32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61"/>
    </row>
    <row r="713" spans="2:15" s="7" customFormat="1" x14ac:dyDescent="0.25">
      <c r="B713" s="13"/>
      <c r="C713" s="32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61"/>
    </row>
    <row r="714" spans="2:15" s="7" customFormat="1" x14ac:dyDescent="0.25">
      <c r="B714" s="13"/>
      <c r="C714" s="32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61"/>
    </row>
    <row r="715" spans="2:15" s="7" customFormat="1" x14ac:dyDescent="0.25">
      <c r="B715" s="13"/>
      <c r="C715" s="32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61"/>
    </row>
    <row r="716" spans="2:15" s="7" customFormat="1" x14ac:dyDescent="0.25">
      <c r="B716" s="13"/>
      <c r="C716" s="32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61"/>
    </row>
    <row r="717" spans="2:15" s="7" customFormat="1" x14ac:dyDescent="0.25">
      <c r="B717" s="13"/>
      <c r="C717" s="32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61"/>
    </row>
    <row r="718" spans="2:15" s="7" customFormat="1" x14ac:dyDescent="0.25">
      <c r="B718" s="13"/>
      <c r="C718" s="32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61"/>
    </row>
    <row r="719" spans="2:15" s="7" customFormat="1" x14ac:dyDescent="0.25">
      <c r="B719" s="13"/>
      <c r="C719" s="32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61"/>
    </row>
    <row r="720" spans="2:15" s="7" customFormat="1" x14ac:dyDescent="0.25">
      <c r="B720" s="13"/>
      <c r="C720" s="32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61"/>
    </row>
    <row r="721" spans="2:15" s="7" customFormat="1" x14ac:dyDescent="0.25">
      <c r="B721" s="13"/>
      <c r="C721" s="32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61"/>
    </row>
    <row r="722" spans="2:15" s="7" customFormat="1" x14ac:dyDescent="0.25">
      <c r="B722" s="13"/>
      <c r="C722" s="32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61"/>
    </row>
    <row r="723" spans="2:15" s="7" customFormat="1" x14ac:dyDescent="0.25">
      <c r="B723" s="13"/>
      <c r="C723" s="32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61"/>
    </row>
    <row r="724" spans="2:15" s="7" customFormat="1" x14ac:dyDescent="0.25">
      <c r="B724" s="13"/>
      <c r="C724" s="32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61"/>
    </row>
    <row r="725" spans="2:15" s="7" customFormat="1" x14ac:dyDescent="0.25">
      <c r="B725" s="13"/>
      <c r="C725" s="32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61"/>
    </row>
    <row r="726" spans="2:15" s="7" customFormat="1" x14ac:dyDescent="0.25">
      <c r="B726" s="13"/>
      <c r="C726" s="32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61"/>
    </row>
    <row r="727" spans="2:15" s="7" customFormat="1" x14ac:dyDescent="0.25">
      <c r="B727" s="13"/>
      <c r="C727" s="32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61"/>
    </row>
    <row r="728" spans="2:15" s="7" customFormat="1" x14ac:dyDescent="0.25">
      <c r="B728" s="13"/>
      <c r="C728" s="32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61"/>
    </row>
    <row r="729" spans="2:15" s="7" customFormat="1" x14ac:dyDescent="0.25">
      <c r="B729" s="13"/>
      <c r="C729" s="32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61"/>
    </row>
    <row r="730" spans="2:15" s="7" customFormat="1" x14ac:dyDescent="0.25">
      <c r="B730" s="13"/>
      <c r="C730" s="32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61"/>
    </row>
    <row r="731" spans="2:15" s="7" customFormat="1" x14ac:dyDescent="0.25">
      <c r="B731" s="13"/>
      <c r="C731" s="32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61"/>
    </row>
    <row r="732" spans="2:15" s="7" customFormat="1" x14ac:dyDescent="0.25">
      <c r="B732" s="13"/>
      <c r="C732" s="32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61"/>
    </row>
    <row r="733" spans="2:15" s="7" customFormat="1" x14ac:dyDescent="0.25">
      <c r="B733" s="13"/>
      <c r="C733" s="32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61"/>
    </row>
    <row r="734" spans="2:15" s="7" customFormat="1" x14ac:dyDescent="0.25">
      <c r="B734" s="13"/>
      <c r="C734" s="32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61"/>
    </row>
    <row r="735" spans="2:15" s="7" customFormat="1" x14ac:dyDescent="0.25">
      <c r="B735" s="13"/>
      <c r="C735" s="32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61"/>
    </row>
    <row r="736" spans="2:15" s="7" customFormat="1" x14ac:dyDescent="0.25">
      <c r="B736" s="13"/>
      <c r="C736" s="32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61"/>
    </row>
    <row r="737" spans="2:15" s="7" customFormat="1" x14ac:dyDescent="0.25">
      <c r="B737" s="13"/>
      <c r="C737" s="32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61"/>
    </row>
    <row r="738" spans="2:15" s="7" customFormat="1" x14ac:dyDescent="0.25">
      <c r="B738" s="13"/>
      <c r="C738" s="32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61"/>
    </row>
    <row r="739" spans="2:15" s="7" customFormat="1" x14ac:dyDescent="0.25">
      <c r="B739" s="13"/>
      <c r="C739" s="32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61"/>
    </row>
    <row r="740" spans="2:15" s="7" customFormat="1" x14ac:dyDescent="0.25">
      <c r="B740" s="13"/>
      <c r="C740" s="32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61"/>
    </row>
    <row r="741" spans="2:15" s="7" customFormat="1" x14ac:dyDescent="0.25">
      <c r="B741" s="13"/>
      <c r="C741" s="32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61"/>
    </row>
    <row r="742" spans="2:15" s="7" customFormat="1" x14ac:dyDescent="0.25">
      <c r="B742" s="13"/>
      <c r="C742" s="32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61"/>
    </row>
    <row r="743" spans="2:15" s="7" customFormat="1" x14ac:dyDescent="0.25">
      <c r="B743" s="13"/>
      <c r="C743" s="32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61"/>
    </row>
    <row r="744" spans="2:15" s="7" customFormat="1" x14ac:dyDescent="0.25">
      <c r="B744" s="13"/>
      <c r="C744" s="32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61"/>
    </row>
    <row r="745" spans="2:15" s="7" customFormat="1" x14ac:dyDescent="0.25">
      <c r="B745" s="13"/>
      <c r="C745" s="32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61"/>
    </row>
    <row r="746" spans="2:15" s="7" customFormat="1" x14ac:dyDescent="0.25">
      <c r="B746" s="13"/>
      <c r="C746" s="32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61"/>
    </row>
    <row r="747" spans="2:15" s="7" customFormat="1" x14ac:dyDescent="0.25">
      <c r="B747" s="13"/>
      <c r="C747" s="32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61"/>
    </row>
    <row r="748" spans="2:15" s="7" customFormat="1" x14ac:dyDescent="0.25">
      <c r="B748" s="13"/>
      <c r="C748" s="32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61"/>
    </row>
    <row r="749" spans="2:15" s="7" customFormat="1" x14ac:dyDescent="0.25">
      <c r="B749" s="13"/>
      <c r="C749" s="32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61"/>
    </row>
    <row r="750" spans="2:15" s="7" customFormat="1" x14ac:dyDescent="0.25">
      <c r="B750" s="13"/>
      <c r="C750" s="32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61"/>
    </row>
    <row r="751" spans="2:15" s="7" customFormat="1" x14ac:dyDescent="0.25">
      <c r="B751" s="13"/>
      <c r="C751" s="32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61"/>
    </row>
    <row r="752" spans="2:15" s="7" customFormat="1" x14ac:dyDescent="0.25">
      <c r="B752" s="13"/>
      <c r="C752" s="32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61"/>
    </row>
    <row r="753" spans="2:15" s="7" customFormat="1" x14ac:dyDescent="0.25">
      <c r="B753" s="13"/>
      <c r="C753" s="32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61"/>
    </row>
    <row r="754" spans="2:15" s="7" customFormat="1" x14ac:dyDescent="0.25">
      <c r="B754" s="13"/>
      <c r="C754" s="32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61"/>
    </row>
    <row r="755" spans="2:15" s="7" customFormat="1" x14ac:dyDescent="0.25">
      <c r="B755" s="13"/>
      <c r="C755" s="32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61"/>
    </row>
    <row r="756" spans="2:15" s="7" customFormat="1" x14ac:dyDescent="0.25">
      <c r="B756" s="13"/>
      <c r="C756" s="32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61"/>
    </row>
    <row r="757" spans="2:15" s="7" customFormat="1" x14ac:dyDescent="0.25">
      <c r="B757" s="13"/>
      <c r="C757" s="32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61"/>
    </row>
    <row r="758" spans="2:15" s="7" customFormat="1" x14ac:dyDescent="0.25">
      <c r="B758" s="13"/>
      <c r="C758" s="32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61"/>
    </row>
    <row r="759" spans="2:15" s="7" customFormat="1" x14ac:dyDescent="0.25">
      <c r="B759" s="13"/>
      <c r="C759" s="32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61"/>
    </row>
    <row r="760" spans="2:15" s="7" customFormat="1" x14ac:dyDescent="0.25">
      <c r="B760" s="13"/>
      <c r="C760" s="32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61"/>
    </row>
    <row r="761" spans="2:15" s="7" customFormat="1" x14ac:dyDescent="0.25">
      <c r="B761" s="13"/>
      <c r="C761" s="32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61"/>
    </row>
    <row r="762" spans="2:15" s="7" customFormat="1" x14ac:dyDescent="0.25">
      <c r="B762" s="13"/>
      <c r="C762" s="32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61"/>
    </row>
    <row r="763" spans="2:15" s="7" customFormat="1" x14ac:dyDescent="0.25">
      <c r="B763" s="13"/>
      <c r="C763" s="32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61"/>
    </row>
    <row r="764" spans="2:15" s="7" customFormat="1" x14ac:dyDescent="0.25">
      <c r="B764" s="13"/>
      <c r="C764" s="32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61"/>
    </row>
    <row r="765" spans="2:15" s="7" customFormat="1" x14ac:dyDescent="0.25">
      <c r="B765" s="13"/>
      <c r="C765" s="32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61"/>
    </row>
    <row r="766" spans="2:15" s="7" customFormat="1" x14ac:dyDescent="0.25">
      <c r="B766" s="13"/>
      <c r="C766" s="32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61"/>
    </row>
    <row r="767" spans="2:15" s="7" customFormat="1" x14ac:dyDescent="0.25">
      <c r="B767" s="13"/>
      <c r="C767" s="32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61"/>
    </row>
    <row r="768" spans="2:15" s="7" customFormat="1" x14ac:dyDescent="0.25">
      <c r="B768" s="13"/>
      <c r="C768" s="32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61"/>
    </row>
    <row r="769" spans="2:15" s="7" customFormat="1" x14ac:dyDescent="0.25">
      <c r="B769" s="13"/>
      <c r="C769" s="32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61"/>
    </row>
    <row r="770" spans="2:15" s="7" customFormat="1" x14ac:dyDescent="0.25">
      <c r="B770" s="13"/>
      <c r="C770" s="32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61"/>
    </row>
    <row r="771" spans="2:15" s="7" customFormat="1" x14ac:dyDescent="0.25">
      <c r="B771" s="13"/>
      <c r="C771" s="32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61"/>
    </row>
    <row r="772" spans="2:15" s="7" customFormat="1" x14ac:dyDescent="0.25">
      <c r="B772" s="13"/>
      <c r="C772" s="32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61"/>
    </row>
    <row r="773" spans="2:15" s="7" customFormat="1" x14ac:dyDescent="0.25">
      <c r="B773" s="13"/>
      <c r="C773" s="32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61"/>
    </row>
    <row r="774" spans="2:15" s="7" customFormat="1" x14ac:dyDescent="0.25">
      <c r="B774" s="13"/>
      <c r="C774" s="32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61"/>
    </row>
    <row r="775" spans="2:15" s="7" customFormat="1" x14ac:dyDescent="0.25">
      <c r="B775" s="13"/>
      <c r="C775" s="32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61"/>
    </row>
    <row r="776" spans="2:15" s="7" customFormat="1" x14ac:dyDescent="0.25">
      <c r="B776" s="13"/>
      <c r="C776" s="32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61"/>
    </row>
    <row r="777" spans="2:15" s="7" customFormat="1" x14ac:dyDescent="0.25">
      <c r="B777" s="13"/>
      <c r="C777" s="32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61"/>
    </row>
    <row r="778" spans="2:15" s="7" customFormat="1" x14ac:dyDescent="0.25">
      <c r="B778" s="13"/>
      <c r="C778" s="32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61"/>
    </row>
    <row r="779" spans="2:15" s="7" customFormat="1" x14ac:dyDescent="0.25">
      <c r="B779" s="13"/>
      <c r="C779" s="32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61"/>
    </row>
    <row r="780" spans="2:15" s="7" customFormat="1" x14ac:dyDescent="0.25">
      <c r="B780" s="13"/>
      <c r="C780" s="32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61"/>
    </row>
    <row r="781" spans="2:15" s="7" customFormat="1" x14ac:dyDescent="0.25">
      <c r="B781" s="13"/>
      <c r="C781" s="32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61"/>
    </row>
    <row r="782" spans="2:15" s="7" customFormat="1" x14ac:dyDescent="0.25">
      <c r="B782" s="13"/>
      <c r="C782" s="32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61"/>
    </row>
    <row r="783" spans="2:15" s="7" customFormat="1" x14ac:dyDescent="0.25">
      <c r="B783" s="13"/>
      <c r="C783" s="32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61"/>
    </row>
    <row r="784" spans="2:15" s="7" customFormat="1" x14ac:dyDescent="0.25">
      <c r="B784" s="13"/>
      <c r="C784" s="32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61"/>
    </row>
    <row r="785" spans="2:15" s="7" customFormat="1" x14ac:dyDescent="0.25">
      <c r="B785" s="13"/>
      <c r="C785" s="32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61"/>
    </row>
    <row r="786" spans="2:15" s="7" customFormat="1" x14ac:dyDescent="0.25">
      <c r="B786" s="13"/>
      <c r="C786" s="32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61"/>
    </row>
    <row r="787" spans="2:15" s="7" customFormat="1" x14ac:dyDescent="0.25">
      <c r="B787" s="13"/>
      <c r="C787" s="32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61"/>
    </row>
    <row r="788" spans="2:15" s="7" customFormat="1" x14ac:dyDescent="0.25">
      <c r="B788" s="13"/>
      <c r="C788" s="32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61"/>
    </row>
    <row r="789" spans="2:15" s="7" customFormat="1" x14ac:dyDescent="0.25">
      <c r="B789" s="13"/>
      <c r="C789" s="32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61"/>
    </row>
    <row r="790" spans="2:15" s="7" customFormat="1" x14ac:dyDescent="0.25">
      <c r="B790" s="13"/>
      <c r="C790" s="32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61"/>
    </row>
    <row r="791" spans="2:15" s="7" customFormat="1" x14ac:dyDescent="0.25">
      <c r="B791" s="13"/>
      <c r="C791" s="32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61"/>
    </row>
    <row r="792" spans="2:15" s="7" customFormat="1" x14ac:dyDescent="0.25">
      <c r="B792" s="13"/>
      <c r="C792" s="32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61"/>
    </row>
    <row r="793" spans="2:15" s="7" customFormat="1" x14ac:dyDescent="0.25">
      <c r="B793" s="13"/>
      <c r="C793" s="32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61"/>
    </row>
    <row r="794" spans="2:15" s="7" customFormat="1" x14ac:dyDescent="0.25">
      <c r="B794" s="13"/>
      <c r="C794" s="32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61"/>
    </row>
    <row r="795" spans="2:15" s="7" customFormat="1" x14ac:dyDescent="0.25">
      <c r="B795" s="13"/>
      <c r="C795" s="32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61"/>
    </row>
    <row r="796" spans="2:15" s="7" customFormat="1" x14ac:dyDescent="0.25">
      <c r="B796" s="13"/>
      <c r="C796" s="32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61"/>
    </row>
    <row r="797" spans="2:15" s="7" customFormat="1" x14ac:dyDescent="0.25">
      <c r="B797" s="13"/>
      <c r="C797" s="32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61"/>
    </row>
    <row r="798" spans="2:15" s="7" customFormat="1" x14ac:dyDescent="0.25">
      <c r="B798" s="13"/>
      <c r="C798" s="32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61"/>
    </row>
    <row r="799" spans="2:15" s="7" customFormat="1" x14ac:dyDescent="0.25">
      <c r="B799" s="13"/>
      <c r="C799" s="32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61"/>
    </row>
    <row r="800" spans="2:15" s="7" customFormat="1" x14ac:dyDescent="0.25">
      <c r="B800" s="13"/>
      <c r="C800" s="32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61"/>
    </row>
    <row r="801" spans="2:15" s="7" customFormat="1" x14ac:dyDescent="0.25">
      <c r="B801" s="13"/>
      <c r="C801" s="32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61"/>
    </row>
    <row r="802" spans="2:15" s="7" customFormat="1" x14ac:dyDescent="0.25">
      <c r="B802" s="13"/>
      <c r="C802" s="32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61"/>
    </row>
    <row r="803" spans="2:15" s="7" customFormat="1" x14ac:dyDescent="0.25">
      <c r="B803" s="13"/>
      <c r="C803" s="32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61"/>
    </row>
    <row r="804" spans="2:15" s="7" customFormat="1" x14ac:dyDescent="0.25">
      <c r="B804" s="13"/>
      <c r="C804" s="32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61"/>
    </row>
    <row r="805" spans="2:15" s="7" customFormat="1" x14ac:dyDescent="0.25">
      <c r="B805" s="13"/>
      <c r="C805" s="32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61"/>
    </row>
    <row r="806" spans="2:15" s="7" customFormat="1" x14ac:dyDescent="0.25">
      <c r="B806" s="13"/>
      <c r="C806" s="32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61"/>
    </row>
    <row r="807" spans="2:15" s="7" customFormat="1" x14ac:dyDescent="0.25">
      <c r="B807" s="13"/>
      <c r="C807" s="32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61"/>
    </row>
    <row r="808" spans="2:15" s="7" customFormat="1" x14ac:dyDescent="0.25">
      <c r="B808" s="13"/>
      <c r="C808" s="32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61"/>
    </row>
    <row r="809" spans="2:15" s="7" customFormat="1" x14ac:dyDescent="0.25">
      <c r="B809" s="13"/>
      <c r="C809" s="32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61"/>
    </row>
    <row r="810" spans="2:15" s="7" customFormat="1" x14ac:dyDescent="0.25">
      <c r="B810" s="13"/>
      <c r="C810" s="32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61"/>
    </row>
    <row r="811" spans="2:15" s="7" customFormat="1" x14ac:dyDescent="0.25">
      <c r="B811" s="13"/>
      <c r="C811" s="32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61"/>
    </row>
    <row r="812" spans="2:15" s="7" customFormat="1" x14ac:dyDescent="0.25">
      <c r="B812" s="13"/>
      <c r="C812" s="32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61"/>
    </row>
    <row r="813" spans="2:15" s="7" customFormat="1" x14ac:dyDescent="0.25">
      <c r="B813" s="13"/>
      <c r="C813" s="32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61"/>
    </row>
    <row r="814" spans="2:15" s="7" customFormat="1" x14ac:dyDescent="0.25">
      <c r="B814" s="13"/>
      <c r="C814" s="32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61"/>
    </row>
    <row r="815" spans="2:15" s="7" customFormat="1" x14ac:dyDescent="0.25">
      <c r="B815" s="13"/>
      <c r="C815" s="32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61"/>
    </row>
    <row r="816" spans="2:15" s="7" customFormat="1" x14ac:dyDescent="0.25">
      <c r="B816" s="13"/>
      <c r="C816" s="32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61"/>
    </row>
    <row r="817" spans="2:15" s="7" customFormat="1" x14ac:dyDescent="0.25">
      <c r="B817" s="13"/>
      <c r="C817" s="32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61"/>
    </row>
    <row r="818" spans="2:15" s="7" customFormat="1" x14ac:dyDescent="0.25">
      <c r="B818" s="13"/>
      <c r="C818" s="32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61"/>
    </row>
    <row r="819" spans="2:15" s="7" customFormat="1" x14ac:dyDescent="0.25">
      <c r="B819" s="13"/>
      <c r="C819" s="32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61"/>
    </row>
    <row r="820" spans="2:15" s="7" customFormat="1" x14ac:dyDescent="0.25">
      <c r="B820" s="13"/>
      <c r="C820" s="32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61"/>
    </row>
    <row r="821" spans="2:15" s="7" customFormat="1" x14ac:dyDescent="0.25">
      <c r="B821" s="13"/>
      <c r="C821" s="32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61"/>
    </row>
    <row r="822" spans="2:15" s="7" customFormat="1" x14ac:dyDescent="0.25">
      <c r="B822" s="13"/>
      <c r="C822" s="32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61"/>
    </row>
    <row r="823" spans="2:15" s="7" customFormat="1" x14ac:dyDescent="0.25">
      <c r="B823" s="13"/>
      <c r="C823" s="32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61"/>
    </row>
    <row r="824" spans="2:15" s="7" customFormat="1" x14ac:dyDescent="0.25">
      <c r="B824" s="13"/>
      <c r="C824" s="32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61"/>
    </row>
    <row r="825" spans="2:15" s="7" customFormat="1" x14ac:dyDescent="0.25">
      <c r="B825" s="13"/>
      <c r="C825" s="32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61"/>
    </row>
    <row r="826" spans="2:15" s="7" customFormat="1" x14ac:dyDescent="0.25">
      <c r="B826" s="13"/>
      <c r="C826" s="32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61"/>
    </row>
    <row r="827" spans="2:15" s="7" customFormat="1" x14ac:dyDescent="0.25">
      <c r="B827" s="13"/>
      <c r="C827" s="32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61"/>
    </row>
    <row r="828" spans="2:15" s="7" customFormat="1" x14ac:dyDescent="0.25">
      <c r="B828" s="13"/>
      <c r="C828" s="32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61"/>
    </row>
    <row r="829" spans="2:15" s="7" customFormat="1" x14ac:dyDescent="0.25">
      <c r="B829" s="13"/>
      <c r="C829" s="32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61"/>
    </row>
    <row r="830" spans="2:15" s="7" customFormat="1" x14ac:dyDescent="0.25">
      <c r="B830" s="13"/>
      <c r="C830" s="32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61"/>
    </row>
    <row r="831" spans="2:15" s="7" customFormat="1" x14ac:dyDescent="0.25">
      <c r="B831" s="13"/>
      <c r="C831" s="32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61"/>
    </row>
    <row r="832" spans="2:15" s="7" customFormat="1" x14ac:dyDescent="0.25">
      <c r="B832" s="13"/>
      <c r="C832" s="32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61"/>
    </row>
    <row r="833" spans="2:15" s="7" customFormat="1" x14ac:dyDescent="0.25">
      <c r="B833" s="13"/>
      <c r="C833" s="32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61"/>
    </row>
    <row r="834" spans="2:15" s="7" customFormat="1" x14ac:dyDescent="0.25">
      <c r="B834" s="13"/>
      <c r="C834" s="32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61"/>
    </row>
    <row r="835" spans="2:15" s="7" customFormat="1" x14ac:dyDescent="0.25">
      <c r="B835" s="13"/>
      <c r="C835" s="32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61"/>
    </row>
    <row r="836" spans="2:15" s="7" customFormat="1" x14ac:dyDescent="0.25">
      <c r="B836" s="13"/>
      <c r="C836" s="32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61"/>
    </row>
    <row r="837" spans="2:15" s="7" customFormat="1" x14ac:dyDescent="0.25">
      <c r="B837" s="13"/>
      <c r="C837" s="32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61"/>
    </row>
    <row r="838" spans="2:15" s="7" customFormat="1" x14ac:dyDescent="0.25">
      <c r="B838" s="13"/>
      <c r="C838" s="32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61"/>
    </row>
    <row r="839" spans="2:15" s="7" customFormat="1" x14ac:dyDescent="0.25">
      <c r="B839" s="13"/>
      <c r="C839" s="32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61"/>
    </row>
    <row r="840" spans="2:15" s="7" customFormat="1" x14ac:dyDescent="0.25">
      <c r="B840" s="13"/>
      <c r="C840" s="32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61"/>
    </row>
    <row r="841" spans="2:15" s="7" customFormat="1" x14ac:dyDescent="0.25">
      <c r="B841" s="13"/>
      <c r="C841" s="32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61"/>
    </row>
    <row r="842" spans="2:15" s="7" customFormat="1" x14ac:dyDescent="0.25">
      <c r="B842" s="13"/>
      <c r="C842" s="32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61"/>
    </row>
    <row r="843" spans="2:15" s="7" customFormat="1" x14ac:dyDescent="0.25">
      <c r="B843" s="13"/>
      <c r="C843" s="32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61"/>
    </row>
    <row r="844" spans="2:15" s="7" customFormat="1" x14ac:dyDescent="0.25">
      <c r="B844" s="13"/>
      <c r="C844" s="32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61"/>
    </row>
    <row r="845" spans="2:15" s="7" customFormat="1" x14ac:dyDescent="0.25">
      <c r="B845" s="13"/>
      <c r="C845" s="32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61"/>
    </row>
    <row r="846" spans="2:15" s="7" customFormat="1" x14ac:dyDescent="0.25">
      <c r="B846" s="13"/>
      <c r="C846" s="32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61"/>
    </row>
    <row r="847" spans="2:15" s="7" customFormat="1" x14ac:dyDescent="0.25">
      <c r="B847" s="13"/>
      <c r="C847" s="32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61"/>
    </row>
    <row r="848" spans="2:15" s="7" customFormat="1" x14ac:dyDescent="0.25">
      <c r="B848" s="13"/>
      <c r="C848" s="32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61"/>
    </row>
    <row r="849" spans="2:15" s="7" customFormat="1" x14ac:dyDescent="0.25">
      <c r="B849" s="13"/>
      <c r="C849" s="32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61"/>
    </row>
    <row r="850" spans="2:15" s="7" customFormat="1" x14ac:dyDescent="0.25">
      <c r="B850" s="13"/>
      <c r="C850" s="32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61"/>
    </row>
    <row r="851" spans="2:15" s="7" customFormat="1" x14ac:dyDescent="0.25">
      <c r="B851" s="13"/>
      <c r="C851" s="32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61"/>
    </row>
    <row r="852" spans="2:15" s="7" customFormat="1" x14ac:dyDescent="0.25">
      <c r="B852" s="13"/>
      <c r="C852" s="32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61"/>
    </row>
    <row r="853" spans="2:15" s="7" customFormat="1" x14ac:dyDescent="0.25">
      <c r="B853" s="13"/>
      <c r="C853" s="32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61"/>
    </row>
    <row r="854" spans="2:15" s="7" customFormat="1" x14ac:dyDescent="0.25">
      <c r="B854" s="13"/>
      <c r="C854" s="32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61"/>
    </row>
    <row r="855" spans="2:15" s="7" customFormat="1" x14ac:dyDescent="0.25">
      <c r="B855" s="13"/>
      <c r="C855" s="32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61"/>
    </row>
    <row r="856" spans="2:15" s="7" customFormat="1" x14ac:dyDescent="0.25">
      <c r="B856" s="13"/>
      <c r="C856" s="32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61"/>
    </row>
    <row r="857" spans="2:15" s="7" customFormat="1" x14ac:dyDescent="0.25">
      <c r="B857" s="13"/>
      <c r="C857" s="32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61"/>
    </row>
    <row r="858" spans="2:15" s="7" customFormat="1" x14ac:dyDescent="0.25">
      <c r="B858" s="13"/>
      <c r="C858" s="32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61"/>
    </row>
    <row r="859" spans="2:15" s="7" customFormat="1" x14ac:dyDescent="0.25">
      <c r="B859" s="13"/>
      <c r="C859" s="32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61"/>
    </row>
    <row r="860" spans="2:15" s="7" customFormat="1" x14ac:dyDescent="0.25">
      <c r="B860" s="13"/>
      <c r="C860" s="32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61"/>
    </row>
    <row r="861" spans="2:15" s="7" customFormat="1" x14ac:dyDescent="0.25">
      <c r="B861" s="13"/>
      <c r="C861" s="32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61"/>
    </row>
    <row r="862" spans="2:15" s="7" customFormat="1" x14ac:dyDescent="0.25">
      <c r="B862" s="13"/>
      <c r="C862" s="32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61"/>
    </row>
    <row r="863" spans="2:15" s="7" customFormat="1" x14ac:dyDescent="0.25">
      <c r="B863" s="13"/>
      <c r="C863" s="32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61"/>
    </row>
    <row r="864" spans="2:15" s="7" customFormat="1" x14ac:dyDescent="0.25">
      <c r="B864" s="13"/>
      <c r="C864" s="32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61"/>
    </row>
    <row r="865" spans="2:15" s="7" customFormat="1" x14ac:dyDescent="0.25">
      <c r="B865" s="13"/>
      <c r="C865" s="32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61"/>
    </row>
    <row r="866" spans="2:15" s="7" customFormat="1" x14ac:dyDescent="0.25">
      <c r="B866" s="13"/>
      <c r="C866" s="32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61"/>
    </row>
    <row r="867" spans="2:15" s="7" customFormat="1" x14ac:dyDescent="0.25">
      <c r="B867" s="13"/>
      <c r="C867" s="32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61"/>
    </row>
    <row r="868" spans="2:15" s="7" customFormat="1" x14ac:dyDescent="0.25">
      <c r="B868" s="13"/>
      <c r="C868" s="32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61"/>
    </row>
    <row r="869" spans="2:15" s="7" customFormat="1" x14ac:dyDescent="0.25">
      <c r="B869" s="13"/>
      <c r="C869" s="32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61"/>
    </row>
    <row r="870" spans="2:15" s="7" customFormat="1" x14ac:dyDescent="0.25">
      <c r="B870" s="13"/>
      <c r="C870" s="32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61"/>
    </row>
    <row r="871" spans="2:15" s="7" customFormat="1" x14ac:dyDescent="0.25">
      <c r="B871" s="13"/>
      <c r="C871" s="32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61"/>
    </row>
    <row r="872" spans="2:15" s="7" customFormat="1" x14ac:dyDescent="0.25">
      <c r="B872" s="13"/>
      <c r="C872" s="32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61"/>
    </row>
    <row r="873" spans="2:15" s="7" customFormat="1" x14ac:dyDescent="0.25">
      <c r="B873" s="13"/>
      <c r="C873" s="32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61"/>
    </row>
    <row r="874" spans="2:15" s="7" customFormat="1" x14ac:dyDescent="0.25">
      <c r="B874" s="13"/>
      <c r="C874" s="32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61"/>
    </row>
    <row r="875" spans="2:15" s="7" customFormat="1" x14ac:dyDescent="0.25">
      <c r="B875" s="13"/>
      <c r="C875" s="32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61"/>
    </row>
    <row r="876" spans="2:15" s="7" customFormat="1" x14ac:dyDescent="0.25">
      <c r="B876" s="13"/>
      <c r="C876" s="32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61"/>
    </row>
    <row r="877" spans="2:15" s="7" customFormat="1" x14ac:dyDescent="0.25">
      <c r="B877" s="13"/>
      <c r="C877" s="32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61"/>
    </row>
    <row r="878" spans="2:15" s="7" customFormat="1" x14ac:dyDescent="0.25">
      <c r="B878" s="13"/>
      <c r="C878" s="32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61"/>
    </row>
    <row r="879" spans="2:15" s="7" customFormat="1" x14ac:dyDescent="0.25">
      <c r="B879" s="13"/>
      <c r="C879" s="32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61"/>
    </row>
    <row r="880" spans="2:15" s="7" customFormat="1" x14ac:dyDescent="0.25">
      <c r="B880" s="13"/>
      <c r="C880" s="32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61"/>
    </row>
    <row r="881" spans="2:15" s="7" customFormat="1" x14ac:dyDescent="0.25">
      <c r="B881" s="13"/>
      <c r="C881" s="32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61"/>
    </row>
    <row r="882" spans="2:15" s="7" customFormat="1" x14ac:dyDescent="0.25">
      <c r="B882" s="13"/>
      <c r="C882" s="32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61"/>
    </row>
    <row r="883" spans="2:15" s="7" customFormat="1" x14ac:dyDescent="0.25">
      <c r="B883" s="13"/>
      <c r="C883" s="32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61"/>
    </row>
    <row r="884" spans="2:15" s="7" customFormat="1" x14ac:dyDescent="0.25">
      <c r="B884" s="13"/>
      <c r="C884" s="32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61"/>
    </row>
    <row r="885" spans="2:15" s="7" customFormat="1" x14ac:dyDescent="0.25">
      <c r="B885" s="13"/>
      <c r="C885" s="32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61"/>
    </row>
    <row r="886" spans="2:15" s="7" customFormat="1" x14ac:dyDescent="0.25">
      <c r="B886" s="13"/>
      <c r="C886" s="32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61"/>
    </row>
    <row r="887" spans="2:15" s="7" customFormat="1" x14ac:dyDescent="0.25">
      <c r="B887" s="13"/>
      <c r="C887" s="32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61"/>
    </row>
    <row r="888" spans="2:15" s="7" customFormat="1" x14ac:dyDescent="0.25">
      <c r="B888" s="13"/>
      <c r="C888" s="32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61"/>
    </row>
    <row r="889" spans="2:15" s="7" customFormat="1" x14ac:dyDescent="0.25">
      <c r="B889" s="13"/>
      <c r="C889" s="32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61"/>
    </row>
    <row r="890" spans="2:15" s="7" customFormat="1" x14ac:dyDescent="0.25">
      <c r="B890" s="13"/>
      <c r="C890" s="32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61"/>
    </row>
    <row r="891" spans="2:15" s="7" customFormat="1" x14ac:dyDescent="0.25">
      <c r="B891" s="13"/>
      <c r="C891" s="32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61"/>
    </row>
    <row r="892" spans="2:15" s="7" customFormat="1" x14ac:dyDescent="0.25">
      <c r="B892" s="13"/>
      <c r="C892" s="32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61"/>
    </row>
    <row r="893" spans="2:15" s="7" customFormat="1" x14ac:dyDescent="0.25">
      <c r="B893" s="13"/>
      <c r="C893" s="32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61"/>
    </row>
    <row r="894" spans="2:15" s="7" customFormat="1" x14ac:dyDescent="0.25">
      <c r="B894" s="13"/>
      <c r="C894" s="32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61"/>
    </row>
    <row r="895" spans="2:15" s="7" customFormat="1" x14ac:dyDescent="0.25">
      <c r="B895" s="13"/>
      <c r="C895" s="32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61"/>
    </row>
    <row r="896" spans="2:15" s="7" customFormat="1" x14ac:dyDescent="0.25">
      <c r="B896" s="13"/>
      <c r="C896" s="32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61"/>
    </row>
    <row r="897" spans="2:15" s="7" customFormat="1" x14ac:dyDescent="0.25">
      <c r="B897" s="13"/>
      <c r="C897" s="32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61"/>
    </row>
    <row r="898" spans="2:15" s="7" customFormat="1" x14ac:dyDescent="0.25">
      <c r="B898" s="13"/>
      <c r="C898" s="32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61"/>
    </row>
    <row r="899" spans="2:15" s="7" customFormat="1" x14ac:dyDescent="0.25">
      <c r="B899" s="13"/>
      <c r="C899" s="32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61"/>
    </row>
    <row r="900" spans="2:15" s="7" customFormat="1" x14ac:dyDescent="0.25">
      <c r="B900" s="13"/>
      <c r="C900" s="32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61"/>
    </row>
    <row r="901" spans="2:15" s="7" customFormat="1" x14ac:dyDescent="0.25">
      <c r="B901" s="13"/>
      <c r="C901" s="32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61"/>
    </row>
    <row r="902" spans="2:15" s="7" customFormat="1" x14ac:dyDescent="0.25">
      <c r="B902" s="13"/>
      <c r="C902" s="32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61"/>
    </row>
    <row r="903" spans="2:15" s="7" customFormat="1" x14ac:dyDescent="0.25">
      <c r="B903" s="13"/>
      <c r="C903" s="32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61"/>
    </row>
    <row r="904" spans="2:15" s="7" customFormat="1" x14ac:dyDescent="0.25">
      <c r="B904" s="13"/>
      <c r="C904" s="32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61"/>
    </row>
    <row r="905" spans="2:15" s="7" customFormat="1" x14ac:dyDescent="0.25">
      <c r="B905" s="13"/>
      <c r="C905" s="32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61"/>
    </row>
    <row r="906" spans="2:15" s="7" customFormat="1" x14ac:dyDescent="0.25">
      <c r="B906" s="13"/>
      <c r="C906" s="32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61"/>
    </row>
    <row r="907" spans="2:15" s="7" customFormat="1" x14ac:dyDescent="0.25">
      <c r="B907" s="13"/>
      <c r="C907" s="32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61"/>
    </row>
    <row r="908" spans="2:15" s="7" customFormat="1" x14ac:dyDescent="0.25">
      <c r="B908" s="13"/>
      <c r="C908" s="32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61"/>
    </row>
    <row r="909" spans="2:15" s="7" customFormat="1" x14ac:dyDescent="0.25">
      <c r="B909" s="13"/>
      <c r="C909" s="32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61"/>
    </row>
    <row r="910" spans="2:15" s="7" customFormat="1" x14ac:dyDescent="0.25">
      <c r="B910" s="13"/>
      <c r="C910" s="32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61"/>
    </row>
    <row r="911" spans="2:15" s="7" customFormat="1" x14ac:dyDescent="0.25">
      <c r="B911" s="13"/>
      <c r="C911" s="32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61"/>
    </row>
    <row r="912" spans="2:15" s="7" customFormat="1" x14ac:dyDescent="0.25">
      <c r="B912" s="13"/>
      <c r="C912" s="32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61"/>
    </row>
    <row r="913" spans="2:15" s="7" customFormat="1" x14ac:dyDescent="0.25">
      <c r="B913" s="13"/>
      <c r="C913" s="32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61"/>
    </row>
    <row r="914" spans="2:15" s="7" customFormat="1" x14ac:dyDescent="0.25">
      <c r="B914" s="13"/>
      <c r="C914" s="32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61"/>
    </row>
    <row r="915" spans="2:15" s="7" customFormat="1" x14ac:dyDescent="0.25">
      <c r="B915" s="13"/>
      <c r="C915" s="32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61"/>
    </row>
    <row r="916" spans="2:15" s="7" customFormat="1" x14ac:dyDescent="0.25">
      <c r="B916" s="13"/>
      <c r="C916" s="32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61"/>
    </row>
    <row r="917" spans="2:15" s="7" customFormat="1" x14ac:dyDescent="0.25">
      <c r="B917" s="13"/>
      <c r="C917" s="32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61"/>
    </row>
    <row r="918" spans="2:15" s="7" customFormat="1" x14ac:dyDescent="0.25">
      <c r="B918" s="13"/>
      <c r="C918" s="32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61"/>
    </row>
    <row r="919" spans="2:15" s="7" customFormat="1" x14ac:dyDescent="0.25">
      <c r="B919" s="13"/>
      <c r="C919" s="32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61"/>
    </row>
    <row r="920" spans="2:15" s="7" customFormat="1" x14ac:dyDescent="0.25">
      <c r="B920" s="13"/>
      <c r="C920" s="32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61"/>
    </row>
    <row r="921" spans="2:15" s="7" customFormat="1" x14ac:dyDescent="0.25">
      <c r="B921" s="13"/>
      <c r="C921" s="32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61"/>
    </row>
    <row r="922" spans="2:15" s="7" customFormat="1" x14ac:dyDescent="0.25">
      <c r="B922" s="13"/>
      <c r="C922" s="32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61"/>
    </row>
    <row r="923" spans="2:15" s="7" customFormat="1" x14ac:dyDescent="0.25">
      <c r="B923" s="13"/>
      <c r="C923" s="32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61"/>
    </row>
    <row r="924" spans="2:15" s="7" customFormat="1" x14ac:dyDescent="0.25">
      <c r="B924" s="13"/>
      <c r="C924" s="32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61"/>
    </row>
    <row r="925" spans="2:15" s="7" customFormat="1" x14ac:dyDescent="0.25">
      <c r="B925" s="13"/>
      <c r="C925" s="32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61"/>
    </row>
    <row r="926" spans="2:15" s="7" customFormat="1" x14ac:dyDescent="0.25">
      <c r="B926" s="13"/>
      <c r="C926" s="32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61"/>
    </row>
    <row r="927" spans="2:15" s="7" customFormat="1" x14ac:dyDescent="0.25">
      <c r="B927" s="13"/>
      <c r="C927" s="32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61"/>
    </row>
    <row r="928" spans="2:15" s="7" customFormat="1" x14ac:dyDescent="0.25">
      <c r="B928" s="13"/>
      <c r="C928" s="32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61"/>
    </row>
    <row r="929" spans="2:15" s="7" customFormat="1" x14ac:dyDescent="0.25">
      <c r="B929" s="13"/>
      <c r="C929" s="32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61"/>
    </row>
    <row r="930" spans="2:15" s="7" customFormat="1" x14ac:dyDescent="0.25">
      <c r="B930" s="13"/>
      <c r="C930" s="32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61"/>
    </row>
    <row r="931" spans="2:15" s="7" customFormat="1" x14ac:dyDescent="0.25">
      <c r="B931" s="13"/>
      <c r="C931" s="32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61"/>
    </row>
    <row r="932" spans="2:15" s="7" customFormat="1" x14ac:dyDescent="0.25">
      <c r="B932" s="13"/>
      <c r="C932" s="32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61"/>
    </row>
    <row r="933" spans="2:15" s="7" customFormat="1" x14ac:dyDescent="0.25">
      <c r="B933" s="13"/>
      <c r="C933" s="32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61"/>
    </row>
    <row r="934" spans="2:15" s="7" customFormat="1" x14ac:dyDescent="0.25">
      <c r="B934" s="13"/>
      <c r="C934" s="32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61"/>
    </row>
    <row r="935" spans="2:15" s="7" customFormat="1" x14ac:dyDescent="0.25">
      <c r="B935" s="13"/>
      <c r="C935" s="32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61"/>
    </row>
    <row r="936" spans="2:15" s="7" customFormat="1" x14ac:dyDescent="0.25">
      <c r="B936" s="13"/>
      <c r="C936" s="32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61"/>
    </row>
    <row r="937" spans="2:15" s="7" customFormat="1" x14ac:dyDescent="0.25">
      <c r="B937" s="13"/>
      <c r="C937" s="32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61"/>
    </row>
    <row r="938" spans="2:15" s="7" customFormat="1" x14ac:dyDescent="0.25">
      <c r="B938" s="13"/>
      <c r="C938" s="32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61"/>
    </row>
    <row r="939" spans="2:15" s="7" customFormat="1" x14ac:dyDescent="0.25">
      <c r="B939" s="13"/>
      <c r="C939" s="32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61"/>
    </row>
    <row r="940" spans="2:15" s="7" customFormat="1" x14ac:dyDescent="0.25">
      <c r="B940" s="13"/>
      <c r="C940" s="32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61"/>
    </row>
    <row r="941" spans="2:15" s="7" customFormat="1" x14ac:dyDescent="0.25">
      <c r="B941" s="13"/>
      <c r="C941" s="32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61"/>
    </row>
    <row r="942" spans="2:15" s="7" customFormat="1" x14ac:dyDescent="0.25">
      <c r="B942" s="13"/>
      <c r="C942" s="32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61"/>
    </row>
    <row r="943" spans="2:15" s="7" customFormat="1" x14ac:dyDescent="0.25">
      <c r="B943" s="13"/>
      <c r="C943" s="32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61"/>
    </row>
    <row r="944" spans="2:15" s="7" customFormat="1" x14ac:dyDescent="0.25">
      <c r="B944" s="13"/>
      <c r="C944" s="32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61"/>
    </row>
    <row r="945" spans="2:15" s="7" customFormat="1" x14ac:dyDescent="0.25">
      <c r="B945" s="13"/>
      <c r="C945" s="32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61"/>
    </row>
    <row r="946" spans="2:15" s="7" customFormat="1" x14ac:dyDescent="0.25">
      <c r="B946" s="13"/>
      <c r="C946" s="32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61"/>
    </row>
    <row r="947" spans="2:15" s="7" customFormat="1" x14ac:dyDescent="0.25">
      <c r="B947" s="13"/>
      <c r="C947" s="32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61"/>
    </row>
    <row r="948" spans="2:15" s="7" customFormat="1" x14ac:dyDescent="0.25">
      <c r="B948" s="13"/>
      <c r="C948" s="32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61"/>
    </row>
    <row r="949" spans="2:15" s="7" customFormat="1" x14ac:dyDescent="0.25">
      <c r="B949" s="13"/>
      <c r="C949" s="32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61"/>
    </row>
    <row r="950" spans="2:15" s="7" customFormat="1" x14ac:dyDescent="0.25">
      <c r="B950" s="13"/>
      <c r="C950" s="32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61"/>
    </row>
    <row r="951" spans="2:15" s="7" customFormat="1" x14ac:dyDescent="0.25">
      <c r="B951" s="13"/>
      <c r="C951" s="32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61"/>
    </row>
    <row r="952" spans="2:15" s="7" customFormat="1" x14ac:dyDescent="0.25">
      <c r="B952" s="13"/>
      <c r="C952" s="32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61"/>
    </row>
    <row r="953" spans="2:15" s="7" customFormat="1" x14ac:dyDescent="0.25">
      <c r="B953" s="13"/>
      <c r="C953" s="32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61"/>
    </row>
    <row r="954" spans="2:15" s="7" customFormat="1" x14ac:dyDescent="0.25">
      <c r="B954" s="13"/>
      <c r="C954" s="32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61"/>
    </row>
    <row r="955" spans="2:15" s="7" customFormat="1" x14ac:dyDescent="0.25">
      <c r="B955" s="13"/>
      <c r="C955" s="32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61"/>
    </row>
    <row r="956" spans="2:15" s="7" customFormat="1" x14ac:dyDescent="0.25">
      <c r="B956" s="13"/>
      <c r="C956" s="32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61"/>
    </row>
    <row r="957" spans="2:15" s="7" customFormat="1" x14ac:dyDescent="0.25">
      <c r="B957" s="13"/>
      <c r="C957" s="32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61"/>
    </row>
    <row r="958" spans="2:15" s="7" customFormat="1" x14ac:dyDescent="0.25">
      <c r="B958" s="13"/>
      <c r="C958" s="32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61"/>
    </row>
    <row r="959" spans="2:15" s="7" customFormat="1" x14ac:dyDescent="0.25">
      <c r="B959" s="13"/>
      <c r="C959" s="32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61"/>
    </row>
    <row r="960" spans="2:15" s="7" customFormat="1" x14ac:dyDescent="0.25">
      <c r="B960" s="13"/>
      <c r="C960" s="32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61"/>
    </row>
    <row r="961" spans="2:15" s="7" customFormat="1" x14ac:dyDescent="0.25">
      <c r="B961" s="13"/>
      <c r="C961" s="32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61"/>
    </row>
    <row r="962" spans="2:15" s="7" customFormat="1" x14ac:dyDescent="0.25">
      <c r="B962" s="13"/>
      <c r="C962" s="32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61"/>
    </row>
    <row r="963" spans="2:15" s="7" customFormat="1" x14ac:dyDescent="0.25">
      <c r="B963" s="13"/>
      <c r="C963" s="32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61"/>
    </row>
    <row r="964" spans="2:15" s="7" customFormat="1" x14ac:dyDescent="0.25">
      <c r="B964" s="13"/>
      <c r="C964" s="32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61"/>
    </row>
    <row r="965" spans="2:15" s="7" customFormat="1" x14ac:dyDescent="0.25">
      <c r="B965" s="13"/>
      <c r="C965" s="32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61"/>
    </row>
    <row r="966" spans="2:15" s="7" customFormat="1" x14ac:dyDescent="0.25">
      <c r="B966" s="13"/>
      <c r="C966" s="32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61"/>
    </row>
    <row r="967" spans="2:15" s="7" customFormat="1" x14ac:dyDescent="0.25">
      <c r="B967" s="13"/>
      <c r="C967" s="32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61"/>
    </row>
    <row r="968" spans="2:15" s="7" customFormat="1" x14ac:dyDescent="0.25">
      <c r="B968" s="13"/>
      <c r="C968" s="32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61"/>
    </row>
    <row r="969" spans="2:15" s="7" customFormat="1" x14ac:dyDescent="0.25">
      <c r="B969" s="13"/>
      <c r="C969" s="32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61"/>
    </row>
    <row r="970" spans="2:15" s="7" customFormat="1" x14ac:dyDescent="0.25">
      <c r="B970" s="13"/>
      <c r="C970" s="32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61"/>
    </row>
    <row r="971" spans="2:15" s="7" customFormat="1" x14ac:dyDescent="0.25">
      <c r="B971" s="13"/>
      <c r="C971" s="32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61"/>
    </row>
    <row r="972" spans="2:15" s="7" customFormat="1" x14ac:dyDescent="0.25">
      <c r="B972" s="13"/>
      <c r="C972" s="32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61"/>
    </row>
    <row r="973" spans="2:15" s="7" customFormat="1" x14ac:dyDescent="0.25">
      <c r="B973" s="13"/>
      <c r="C973" s="32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61"/>
    </row>
    <row r="974" spans="2:15" s="7" customFormat="1" x14ac:dyDescent="0.25">
      <c r="B974" s="13"/>
      <c r="C974" s="32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61"/>
    </row>
    <row r="975" spans="2:15" s="7" customFormat="1" x14ac:dyDescent="0.25">
      <c r="B975" s="13"/>
      <c r="C975" s="32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61"/>
    </row>
    <row r="976" spans="2:15" s="7" customFormat="1" x14ac:dyDescent="0.25">
      <c r="B976" s="13"/>
      <c r="C976" s="32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61"/>
    </row>
    <row r="977" spans="2:15" s="7" customFormat="1" x14ac:dyDescent="0.25">
      <c r="B977" s="13"/>
      <c r="C977" s="32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61"/>
    </row>
    <row r="978" spans="2:15" s="7" customFormat="1" x14ac:dyDescent="0.25">
      <c r="B978" s="13"/>
      <c r="C978" s="32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61"/>
    </row>
    <row r="979" spans="2:15" s="7" customFormat="1" x14ac:dyDescent="0.25">
      <c r="B979" s="13"/>
      <c r="C979" s="32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61"/>
    </row>
    <row r="980" spans="2:15" s="7" customFormat="1" x14ac:dyDescent="0.25">
      <c r="B980" s="13"/>
      <c r="C980" s="32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61"/>
    </row>
    <row r="981" spans="2:15" s="7" customFormat="1" x14ac:dyDescent="0.25">
      <c r="B981" s="13"/>
      <c r="C981" s="32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61"/>
    </row>
    <row r="982" spans="2:15" s="7" customFormat="1" x14ac:dyDescent="0.25">
      <c r="B982" s="13"/>
      <c r="C982" s="32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61"/>
    </row>
    <row r="983" spans="2:15" s="7" customFormat="1" x14ac:dyDescent="0.25">
      <c r="B983" s="13"/>
      <c r="C983" s="32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61"/>
    </row>
    <row r="984" spans="2:15" s="7" customFormat="1" x14ac:dyDescent="0.25">
      <c r="B984" s="13"/>
      <c r="C984" s="32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61"/>
    </row>
    <row r="985" spans="2:15" s="7" customFormat="1" x14ac:dyDescent="0.25">
      <c r="B985" s="13"/>
      <c r="C985" s="32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61"/>
    </row>
    <row r="986" spans="2:15" s="7" customFormat="1" x14ac:dyDescent="0.25">
      <c r="B986" s="13"/>
      <c r="C986" s="32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61"/>
    </row>
    <row r="987" spans="2:15" s="7" customFormat="1" x14ac:dyDescent="0.25">
      <c r="B987" s="13"/>
      <c r="C987" s="32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61"/>
    </row>
    <row r="988" spans="2:15" s="7" customFormat="1" x14ac:dyDescent="0.25">
      <c r="B988" s="13"/>
      <c r="C988" s="32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61"/>
    </row>
    <row r="989" spans="2:15" s="7" customFormat="1" x14ac:dyDescent="0.25">
      <c r="B989" s="13"/>
      <c r="C989" s="32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61"/>
    </row>
    <row r="990" spans="2:15" s="7" customFormat="1" x14ac:dyDescent="0.25">
      <c r="B990" s="13"/>
      <c r="C990" s="32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61"/>
    </row>
    <row r="991" spans="2:15" s="7" customFormat="1" x14ac:dyDescent="0.25">
      <c r="B991" s="13"/>
      <c r="C991" s="32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61"/>
    </row>
    <row r="992" spans="2:15" s="7" customFormat="1" x14ac:dyDescent="0.25">
      <c r="B992" s="13"/>
      <c r="C992" s="32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61"/>
    </row>
    <row r="993" spans="2:15" s="7" customFormat="1" x14ac:dyDescent="0.25">
      <c r="B993" s="13"/>
      <c r="C993" s="32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61"/>
    </row>
    <row r="994" spans="2:15" s="7" customFormat="1" x14ac:dyDescent="0.25">
      <c r="B994" s="13"/>
      <c r="C994" s="32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61"/>
    </row>
    <row r="995" spans="2:15" s="7" customFormat="1" x14ac:dyDescent="0.25">
      <c r="B995" s="13"/>
      <c r="C995" s="32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61"/>
    </row>
    <row r="996" spans="2:15" s="7" customFormat="1" x14ac:dyDescent="0.25">
      <c r="B996" s="13"/>
      <c r="C996" s="32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61"/>
    </row>
    <row r="997" spans="2:15" s="7" customFormat="1" x14ac:dyDescent="0.25">
      <c r="B997" s="13"/>
      <c r="C997" s="32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61"/>
    </row>
    <row r="998" spans="2:15" s="7" customFormat="1" x14ac:dyDescent="0.25">
      <c r="B998" s="13"/>
      <c r="C998" s="32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61"/>
    </row>
    <row r="999" spans="2:15" s="7" customFormat="1" x14ac:dyDescent="0.25">
      <c r="B999" s="13"/>
      <c r="C999" s="32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61"/>
    </row>
    <row r="1000" spans="2:15" s="7" customFormat="1" x14ac:dyDescent="0.25">
      <c r="B1000" s="13"/>
      <c r="C1000" s="32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61"/>
    </row>
    <row r="1001" spans="2:15" s="7" customFormat="1" x14ac:dyDescent="0.25">
      <c r="B1001" s="13"/>
      <c r="C1001" s="32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61"/>
    </row>
    <row r="1002" spans="2:15" s="7" customFormat="1" x14ac:dyDescent="0.25">
      <c r="B1002" s="13"/>
      <c r="C1002" s="32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61"/>
    </row>
    <row r="1003" spans="2:15" s="7" customFormat="1" x14ac:dyDescent="0.25">
      <c r="B1003" s="13"/>
      <c r="C1003" s="32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61"/>
    </row>
    <row r="1004" spans="2:15" s="7" customFormat="1" x14ac:dyDescent="0.25">
      <c r="B1004" s="13"/>
      <c r="C1004" s="32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61"/>
    </row>
    <row r="1005" spans="2:15" s="7" customFormat="1" x14ac:dyDescent="0.25">
      <c r="B1005" s="13"/>
      <c r="C1005" s="32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61"/>
    </row>
    <row r="1006" spans="2:15" s="7" customFormat="1" x14ac:dyDescent="0.25">
      <c r="B1006" s="13"/>
      <c r="C1006" s="32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61"/>
    </row>
    <row r="1007" spans="2:15" s="7" customFormat="1" x14ac:dyDescent="0.25">
      <c r="B1007" s="13"/>
      <c r="C1007" s="32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61"/>
    </row>
    <row r="1008" spans="2:15" s="7" customFormat="1" x14ac:dyDescent="0.25">
      <c r="B1008" s="13"/>
      <c r="C1008" s="32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61"/>
    </row>
    <row r="1009" spans="2:15" s="7" customFormat="1" x14ac:dyDescent="0.25">
      <c r="B1009" s="13"/>
      <c r="C1009" s="32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61"/>
    </row>
    <row r="1010" spans="2:15" s="7" customFormat="1" x14ac:dyDescent="0.25">
      <c r="B1010" s="13"/>
      <c r="C1010" s="32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61"/>
    </row>
    <row r="1011" spans="2:15" s="7" customFormat="1" x14ac:dyDescent="0.25">
      <c r="B1011" s="13"/>
      <c r="C1011" s="32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61"/>
    </row>
    <row r="1012" spans="2:15" s="7" customFormat="1" x14ac:dyDescent="0.25">
      <c r="B1012" s="13"/>
      <c r="C1012" s="32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61"/>
    </row>
    <row r="1013" spans="2:15" s="7" customFormat="1" x14ac:dyDescent="0.25">
      <c r="B1013" s="13"/>
      <c r="C1013" s="32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61"/>
    </row>
    <row r="1014" spans="2:15" s="7" customFormat="1" x14ac:dyDescent="0.25">
      <c r="B1014" s="13"/>
      <c r="C1014" s="32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61"/>
    </row>
    <row r="1015" spans="2:15" s="7" customFormat="1" x14ac:dyDescent="0.25">
      <c r="B1015" s="13"/>
      <c r="C1015" s="32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61"/>
    </row>
    <row r="1016" spans="2:15" s="7" customFormat="1" x14ac:dyDescent="0.25">
      <c r="B1016" s="13"/>
      <c r="C1016" s="32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61"/>
    </row>
    <row r="1017" spans="2:15" s="7" customFormat="1" x14ac:dyDescent="0.25">
      <c r="B1017" s="13"/>
      <c r="C1017" s="32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61"/>
    </row>
    <row r="1018" spans="2:15" s="7" customFormat="1" x14ac:dyDescent="0.25">
      <c r="B1018" s="13"/>
      <c r="C1018" s="32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61"/>
    </row>
    <row r="1019" spans="2:15" s="7" customFormat="1" x14ac:dyDescent="0.25">
      <c r="B1019" s="13"/>
      <c r="C1019" s="32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61"/>
    </row>
    <row r="1020" spans="2:15" s="7" customFormat="1" x14ac:dyDescent="0.25">
      <c r="B1020" s="13"/>
      <c r="C1020" s="32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61"/>
    </row>
    <row r="1021" spans="2:15" s="7" customFormat="1" x14ac:dyDescent="0.25">
      <c r="B1021" s="13"/>
      <c r="C1021" s="32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61"/>
    </row>
    <row r="1022" spans="2:15" s="7" customFormat="1" x14ac:dyDescent="0.25">
      <c r="B1022" s="13"/>
      <c r="C1022" s="32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61"/>
    </row>
    <row r="1023" spans="2:15" s="7" customFormat="1" x14ac:dyDescent="0.25">
      <c r="B1023" s="13"/>
      <c r="C1023" s="32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61"/>
    </row>
    <row r="1024" spans="2:15" s="7" customFormat="1" x14ac:dyDescent="0.25">
      <c r="B1024" s="13"/>
      <c r="C1024" s="32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61"/>
    </row>
    <row r="1025" spans="2:15" s="7" customFormat="1" x14ac:dyDescent="0.25">
      <c r="B1025" s="13"/>
      <c r="C1025" s="32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61"/>
    </row>
    <row r="1026" spans="2:15" s="7" customFormat="1" x14ac:dyDescent="0.25">
      <c r="B1026" s="13"/>
      <c r="C1026" s="32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61"/>
    </row>
    <row r="1027" spans="2:15" s="7" customFormat="1" x14ac:dyDescent="0.25">
      <c r="B1027" s="13"/>
      <c r="C1027" s="32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61"/>
    </row>
    <row r="1028" spans="2:15" s="7" customFormat="1" x14ac:dyDescent="0.25">
      <c r="B1028" s="13"/>
      <c r="C1028" s="32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61"/>
    </row>
    <row r="1029" spans="2:15" s="7" customFormat="1" x14ac:dyDescent="0.25">
      <c r="B1029" s="13"/>
      <c r="C1029" s="32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61"/>
    </row>
    <row r="1030" spans="2:15" s="7" customFormat="1" x14ac:dyDescent="0.25">
      <c r="B1030" s="13"/>
      <c r="C1030" s="32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61"/>
    </row>
    <row r="1031" spans="2:15" s="7" customFormat="1" x14ac:dyDescent="0.25">
      <c r="B1031" s="13"/>
      <c r="C1031" s="32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61"/>
    </row>
    <row r="1032" spans="2:15" s="7" customFormat="1" x14ac:dyDescent="0.25">
      <c r="B1032" s="13"/>
      <c r="C1032" s="32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61"/>
    </row>
    <row r="1033" spans="2:15" s="7" customFormat="1" x14ac:dyDescent="0.25">
      <c r="B1033" s="13"/>
      <c r="C1033" s="32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61"/>
    </row>
    <row r="1034" spans="2:15" s="7" customFormat="1" x14ac:dyDescent="0.25">
      <c r="B1034" s="13"/>
      <c r="C1034" s="32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61"/>
    </row>
    <row r="1035" spans="2:15" s="7" customFormat="1" x14ac:dyDescent="0.25">
      <c r="B1035" s="13"/>
      <c r="C1035" s="32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61"/>
    </row>
    <row r="1036" spans="2:15" s="7" customFormat="1" x14ac:dyDescent="0.25">
      <c r="B1036" s="13"/>
      <c r="C1036" s="32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61"/>
    </row>
    <row r="1037" spans="2:15" s="7" customFormat="1" x14ac:dyDescent="0.25">
      <c r="B1037" s="13"/>
      <c r="C1037" s="32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61"/>
    </row>
    <row r="1038" spans="2:15" s="7" customFormat="1" x14ac:dyDescent="0.25">
      <c r="B1038" s="13"/>
      <c r="C1038" s="32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61"/>
    </row>
    <row r="1039" spans="2:15" s="7" customFormat="1" x14ac:dyDescent="0.25">
      <c r="B1039" s="13"/>
      <c r="C1039" s="32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61"/>
    </row>
    <row r="1040" spans="2:15" s="7" customFormat="1" x14ac:dyDescent="0.25">
      <c r="B1040" s="13"/>
      <c r="C1040" s="32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61"/>
    </row>
    <row r="1041" spans="2:15" s="7" customFormat="1" x14ac:dyDescent="0.25">
      <c r="B1041" s="13"/>
      <c r="C1041" s="32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61"/>
    </row>
    <row r="1042" spans="2:15" s="7" customFormat="1" x14ac:dyDescent="0.25">
      <c r="B1042" s="13"/>
      <c r="C1042" s="32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61"/>
    </row>
    <row r="1043" spans="2:15" s="7" customFormat="1" x14ac:dyDescent="0.25">
      <c r="B1043" s="13"/>
      <c r="C1043" s="32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61"/>
    </row>
    <row r="1044" spans="2:15" s="7" customFormat="1" x14ac:dyDescent="0.25">
      <c r="B1044" s="13"/>
      <c r="C1044" s="32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61"/>
    </row>
    <row r="1045" spans="2:15" s="7" customFormat="1" x14ac:dyDescent="0.25">
      <c r="B1045" s="13"/>
      <c r="C1045" s="32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61"/>
    </row>
    <row r="1046" spans="2:15" s="7" customFormat="1" x14ac:dyDescent="0.25">
      <c r="B1046" s="13"/>
      <c r="C1046" s="32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61"/>
    </row>
    <row r="1047" spans="2:15" s="7" customFormat="1" x14ac:dyDescent="0.25">
      <c r="B1047" s="13"/>
      <c r="C1047" s="32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61"/>
    </row>
    <row r="1048" spans="2:15" s="7" customFormat="1" x14ac:dyDescent="0.25">
      <c r="B1048" s="13"/>
      <c r="C1048" s="32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61"/>
    </row>
    <row r="1049" spans="2:15" s="7" customFormat="1" x14ac:dyDescent="0.25">
      <c r="B1049" s="13"/>
      <c r="C1049" s="32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61"/>
    </row>
    <row r="1050" spans="2:15" s="7" customFormat="1" x14ac:dyDescent="0.25">
      <c r="B1050" s="13"/>
      <c r="C1050" s="32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61"/>
    </row>
    <row r="1051" spans="2:15" s="7" customFormat="1" x14ac:dyDescent="0.25">
      <c r="B1051" s="13"/>
      <c r="C1051" s="32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61"/>
    </row>
    <row r="1052" spans="2:15" s="7" customFormat="1" x14ac:dyDescent="0.25">
      <c r="B1052" s="13"/>
      <c r="C1052" s="32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61"/>
    </row>
    <row r="1053" spans="2:15" s="7" customFormat="1" x14ac:dyDescent="0.25">
      <c r="B1053" s="13"/>
      <c r="C1053" s="32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61"/>
    </row>
    <row r="1054" spans="2:15" s="7" customFormat="1" x14ac:dyDescent="0.25">
      <c r="B1054" s="13"/>
      <c r="C1054" s="32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61"/>
    </row>
    <row r="1055" spans="2:15" s="7" customFormat="1" x14ac:dyDescent="0.25">
      <c r="B1055" s="13"/>
      <c r="C1055" s="32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61"/>
    </row>
    <row r="1056" spans="2:15" s="7" customFormat="1" x14ac:dyDescent="0.25">
      <c r="B1056" s="13"/>
      <c r="C1056" s="32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61"/>
    </row>
    <row r="1057" spans="2:15" s="7" customFormat="1" x14ac:dyDescent="0.25">
      <c r="B1057" s="13"/>
      <c r="C1057" s="32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61"/>
    </row>
    <row r="1058" spans="2:15" s="7" customFormat="1" x14ac:dyDescent="0.25">
      <c r="B1058" s="13"/>
      <c r="C1058" s="32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61"/>
    </row>
    <row r="1059" spans="2:15" s="7" customFormat="1" x14ac:dyDescent="0.25">
      <c r="B1059" s="13"/>
      <c r="C1059" s="32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61"/>
    </row>
    <row r="1060" spans="2:15" s="7" customFormat="1" x14ac:dyDescent="0.25">
      <c r="B1060" s="13"/>
      <c r="C1060" s="32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61"/>
    </row>
    <row r="1061" spans="2:15" s="7" customFormat="1" x14ac:dyDescent="0.25">
      <c r="B1061" s="13"/>
      <c r="C1061" s="32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61"/>
    </row>
    <row r="1062" spans="2:15" s="7" customFormat="1" x14ac:dyDescent="0.25">
      <c r="B1062" s="13"/>
      <c r="C1062" s="32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61"/>
    </row>
    <row r="1063" spans="2:15" s="7" customFormat="1" x14ac:dyDescent="0.25">
      <c r="B1063" s="13"/>
      <c r="C1063" s="32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61"/>
    </row>
    <row r="1064" spans="2:15" s="7" customFormat="1" x14ac:dyDescent="0.25">
      <c r="B1064" s="13"/>
      <c r="C1064" s="32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61"/>
    </row>
    <row r="1065" spans="2:15" s="7" customFormat="1" x14ac:dyDescent="0.25">
      <c r="B1065" s="13"/>
      <c r="C1065" s="32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61"/>
    </row>
    <row r="1066" spans="2:15" s="7" customFormat="1" x14ac:dyDescent="0.25">
      <c r="B1066" s="13"/>
      <c r="C1066" s="32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61"/>
    </row>
    <row r="1067" spans="2:15" s="7" customFormat="1" x14ac:dyDescent="0.25">
      <c r="B1067" s="13"/>
      <c r="C1067" s="32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61"/>
    </row>
    <row r="1068" spans="2:15" s="7" customFormat="1" x14ac:dyDescent="0.25">
      <c r="B1068" s="13"/>
      <c r="C1068" s="32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61"/>
    </row>
    <row r="1069" spans="2:15" s="7" customFormat="1" x14ac:dyDescent="0.25">
      <c r="B1069" s="13"/>
      <c r="C1069" s="32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61"/>
    </row>
    <row r="1070" spans="2:15" s="7" customFormat="1" x14ac:dyDescent="0.25">
      <c r="B1070" s="13"/>
      <c r="C1070" s="32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61"/>
    </row>
    <row r="1071" spans="2:15" s="7" customFormat="1" x14ac:dyDescent="0.25">
      <c r="B1071" s="13"/>
      <c r="C1071" s="32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61"/>
    </row>
    <row r="1072" spans="2:15" s="7" customFormat="1" x14ac:dyDescent="0.25">
      <c r="B1072" s="13"/>
      <c r="C1072" s="32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61"/>
    </row>
    <row r="1073" spans="2:15" s="7" customFormat="1" x14ac:dyDescent="0.25">
      <c r="B1073" s="13"/>
      <c r="C1073" s="32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61"/>
    </row>
    <row r="1074" spans="2:15" s="7" customFormat="1" x14ac:dyDescent="0.25">
      <c r="B1074" s="13"/>
      <c r="C1074" s="32"/>
      <c r="D1074" s="1"/>
      <c r="E1074" s="1"/>
      <c r="F1074" s="1"/>
      <c r="G1074" s="1"/>
      <c r="H1074" s="1"/>
      <c r="I1074" s="1"/>
      <c r="J1074" s="1"/>
      <c r="K1074" s="18"/>
      <c r="L1074" s="1"/>
      <c r="M1074" s="1"/>
      <c r="N1074" s="1"/>
      <c r="O1074" s="61"/>
    </row>
    <row r="1075" spans="2:15" s="7" customFormat="1" x14ac:dyDescent="0.25">
      <c r="B1075" s="13"/>
      <c r="C1075" s="32"/>
      <c r="D1075" s="1"/>
      <c r="E1075" s="1"/>
      <c r="F1075" s="1"/>
      <c r="G1075" s="1"/>
      <c r="H1075" s="1"/>
      <c r="I1075" s="1"/>
      <c r="J1075" s="1"/>
      <c r="K1075" s="18"/>
      <c r="L1075" s="1"/>
      <c r="M1075" s="1"/>
      <c r="N1075" s="1"/>
      <c r="O1075" s="61"/>
    </row>
    <row r="1076" spans="2:15" s="7" customFormat="1" x14ac:dyDescent="0.25">
      <c r="B1076" s="13"/>
      <c r="C1076" s="32"/>
      <c r="D1076" s="1"/>
      <c r="E1076" s="1"/>
      <c r="F1076" s="1"/>
      <c r="G1076" s="1"/>
      <c r="H1076" s="1"/>
      <c r="I1076" s="1"/>
      <c r="J1076" s="1"/>
      <c r="K1076" s="18"/>
      <c r="L1076" s="1"/>
      <c r="M1076" s="1"/>
      <c r="N1076" s="1"/>
      <c r="O1076" s="61"/>
    </row>
    <row r="1077" spans="2:15" s="7" customFormat="1" x14ac:dyDescent="0.25">
      <c r="B1077" s="13"/>
      <c r="C1077" s="32"/>
      <c r="D1077" s="1"/>
      <c r="E1077" s="1"/>
      <c r="F1077" s="1"/>
      <c r="G1077" s="1"/>
      <c r="H1077" s="1"/>
      <c r="I1077" s="1"/>
      <c r="J1077" s="1"/>
      <c r="K1077" s="18"/>
      <c r="L1077" s="1"/>
      <c r="M1077" s="1"/>
      <c r="N1077" s="1"/>
      <c r="O1077" s="61"/>
    </row>
    <row r="1078" spans="2:15" s="7" customFormat="1" x14ac:dyDescent="0.25">
      <c r="B1078" s="13"/>
      <c r="C1078" s="32"/>
      <c r="D1078" s="1"/>
      <c r="E1078" s="1"/>
      <c r="F1078" s="1"/>
      <c r="G1078" s="1"/>
      <c r="H1078" s="1"/>
      <c r="I1078" s="1"/>
      <c r="J1078" s="1"/>
      <c r="K1078" s="18"/>
      <c r="L1078" s="1"/>
      <c r="M1078" s="1"/>
      <c r="N1078" s="1"/>
      <c r="O1078" s="61"/>
    </row>
    <row r="1079" spans="2:15" s="7" customFormat="1" x14ac:dyDescent="0.25">
      <c r="B1079" s="13"/>
      <c r="C1079" s="32"/>
      <c r="D1079" s="1"/>
      <c r="E1079" s="1"/>
      <c r="F1079" s="1"/>
      <c r="G1079" s="1"/>
      <c r="H1079" s="1"/>
      <c r="I1079" s="1"/>
      <c r="J1079" s="1"/>
      <c r="K1079" s="18"/>
      <c r="L1079" s="1"/>
      <c r="M1079" s="1"/>
      <c r="N1079" s="1"/>
      <c r="O1079" s="61"/>
    </row>
    <row r="1080" spans="2:15" s="7" customFormat="1" x14ac:dyDescent="0.25">
      <c r="B1080" s="13"/>
      <c r="C1080" s="32"/>
      <c r="D1080" s="1"/>
      <c r="E1080" s="1"/>
      <c r="F1080" s="1"/>
      <c r="G1080" s="1"/>
      <c r="H1080" s="1"/>
      <c r="I1080" s="1"/>
      <c r="J1080" s="1"/>
      <c r="K1080" s="18"/>
      <c r="L1080" s="1"/>
      <c r="M1080" s="1"/>
      <c r="N1080" s="1"/>
      <c r="O1080" s="61"/>
    </row>
    <row r="1081" spans="2:15" s="7" customFormat="1" x14ac:dyDescent="0.25">
      <c r="B1081" s="13"/>
      <c r="C1081" s="32"/>
      <c r="D1081" s="1"/>
      <c r="E1081" s="1"/>
      <c r="F1081" s="1"/>
      <c r="G1081" s="1"/>
      <c r="H1081" s="1"/>
      <c r="I1081" s="1"/>
      <c r="J1081" s="1"/>
      <c r="K1081" s="18"/>
      <c r="L1081" s="1"/>
      <c r="M1081" s="1"/>
      <c r="N1081" s="1"/>
      <c r="O1081" s="61"/>
    </row>
    <row r="1082" spans="2:15" s="7" customFormat="1" x14ac:dyDescent="0.25">
      <c r="B1082" s="13"/>
      <c r="C1082" s="32"/>
      <c r="D1082" s="1"/>
      <c r="E1082" s="1"/>
      <c r="F1082" s="1"/>
      <c r="G1082" s="1"/>
      <c r="H1082" s="1"/>
      <c r="I1082" s="1"/>
      <c r="J1082" s="1"/>
      <c r="K1082" s="18"/>
      <c r="L1082" s="1"/>
      <c r="M1082" s="1"/>
      <c r="N1082" s="1"/>
      <c r="O1082" s="61"/>
    </row>
    <row r="1083" spans="2:15" s="7" customFormat="1" x14ac:dyDescent="0.25">
      <c r="B1083" s="13"/>
      <c r="C1083" s="32"/>
      <c r="D1083" s="1"/>
      <c r="E1083" s="1"/>
      <c r="F1083" s="1"/>
      <c r="G1083" s="1"/>
      <c r="H1083" s="1"/>
      <c r="I1083" s="1"/>
      <c r="J1083" s="1"/>
      <c r="K1083" s="18"/>
      <c r="L1083" s="1"/>
      <c r="M1083" s="1"/>
      <c r="N1083" s="1"/>
      <c r="O1083" s="61"/>
    </row>
    <row r="1084" spans="2:15" s="7" customFormat="1" x14ac:dyDescent="0.25">
      <c r="B1084" s="13"/>
      <c r="C1084" s="32"/>
      <c r="D1084" s="1"/>
      <c r="E1084" s="1"/>
      <c r="F1084" s="1"/>
      <c r="G1084" s="1"/>
      <c r="H1084" s="1"/>
      <c r="I1084" s="1"/>
      <c r="J1084" s="1"/>
      <c r="K1084" s="18"/>
      <c r="L1084" s="1"/>
      <c r="M1084" s="1"/>
      <c r="N1084" s="1"/>
      <c r="O1084" s="61"/>
    </row>
    <row r="1085" spans="2:15" s="7" customFormat="1" x14ac:dyDescent="0.25">
      <c r="B1085" s="13"/>
      <c r="C1085" s="32"/>
      <c r="D1085" s="1"/>
      <c r="E1085" s="1"/>
      <c r="F1085" s="1"/>
      <c r="G1085" s="1"/>
      <c r="H1085" s="1"/>
      <c r="I1085" s="1"/>
      <c r="J1085" s="1"/>
      <c r="K1085" s="18"/>
      <c r="L1085" s="1"/>
      <c r="M1085" s="1"/>
      <c r="N1085" s="1"/>
      <c r="O1085" s="61"/>
    </row>
    <row r="1086" spans="2:15" s="7" customFormat="1" x14ac:dyDescent="0.25">
      <c r="B1086" s="13"/>
      <c r="C1086" s="32"/>
      <c r="D1086" s="1"/>
      <c r="E1086" s="1"/>
      <c r="F1086" s="1"/>
      <c r="G1086" s="1"/>
      <c r="H1086" s="1"/>
      <c r="I1086" s="1"/>
      <c r="J1086" s="1"/>
      <c r="K1086" s="18"/>
      <c r="L1086" s="1"/>
      <c r="M1086" s="1"/>
      <c r="N1086" s="1"/>
      <c r="O1086" s="61"/>
    </row>
    <row r="1087" spans="2:15" s="7" customFormat="1" x14ac:dyDescent="0.25">
      <c r="B1087" s="13"/>
      <c r="C1087" s="32"/>
      <c r="D1087" s="1"/>
      <c r="E1087" s="1"/>
      <c r="F1087" s="1"/>
      <c r="G1087" s="1"/>
      <c r="H1087" s="1"/>
      <c r="I1087" s="1"/>
      <c r="J1087" s="1"/>
      <c r="K1087" s="18"/>
      <c r="L1087" s="1"/>
      <c r="M1087" s="1"/>
      <c r="N1087" s="1"/>
      <c r="O1087" s="61"/>
    </row>
    <row r="1088" spans="2:15" s="7" customFormat="1" x14ac:dyDescent="0.25">
      <c r="B1088" s="13"/>
      <c r="C1088" s="32"/>
      <c r="D1088" s="1"/>
      <c r="E1088" s="1"/>
      <c r="F1088" s="1"/>
      <c r="G1088" s="1"/>
      <c r="H1088" s="1"/>
      <c r="I1088" s="1"/>
      <c r="J1088" s="1"/>
      <c r="K1088" s="18"/>
      <c r="L1088" s="1"/>
      <c r="M1088" s="1"/>
      <c r="N1088" s="1"/>
      <c r="O1088" s="61"/>
    </row>
    <row r="1089" spans="2:15" s="7" customFormat="1" x14ac:dyDescent="0.25">
      <c r="B1089" s="13"/>
      <c r="C1089" s="32"/>
      <c r="D1089" s="1"/>
      <c r="E1089" s="1"/>
      <c r="F1089" s="1"/>
      <c r="G1089" s="1"/>
      <c r="H1089" s="1"/>
      <c r="I1089" s="1"/>
      <c r="J1089" s="1"/>
      <c r="K1089" s="18"/>
      <c r="L1089" s="1"/>
      <c r="M1089" s="1"/>
      <c r="N1089" s="1"/>
      <c r="O1089" s="61"/>
    </row>
    <row r="1090" spans="2:15" s="7" customFormat="1" x14ac:dyDescent="0.25">
      <c r="B1090" s="13"/>
      <c r="C1090" s="32"/>
      <c r="D1090" s="1"/>
      <c r="E1090" s="1"/>
      <c r="F1090" s="1"/>
      <c r="G1090" s="1"/>
      <c r="H1090" s="1"/>
      <c r="I1090" s="1"/>
      <c r="J1090" s="1"/>
      <c r="K1090" s="18"/>
      <c r="L1090" s="1"/>
      <c r="M1090" s="1"/>
      <c r="N1090" s="1"/>
      <c r="O1090" s="61"/>
    </row>
    <row r="1091" spans="2:15" s="7" customFormat="1" x14ac:dyDescent="0.25">
      <c r="B1091" s="13"/>
      <c r="C1091" s="32"/>
      <c r="D1091" s="1"/>
      <c r="E1091" s="1"/>
      <c r="F1091" s="1"/>
      <c r="G1091" s="1"/>
      <c r="H1091" s="1"/>
      <c r="I1091" s="1"/>
      <c r="J1091" s="1"/>
      <c r="K1091" s="18"/>
      <c r="L1091" s="1"/>
      <c r="M1091" s="1"/>
      <c r="N1091" s="1"/>
      <c r="O1091" s="61"/>
    </row>
    <row r="1092" spans="2:15" s="7" customFormat="1" x14ac:dyDescent="0.25">
      <c r="B1092" s="13"/>
      <c r="C1092" s="32"/>
      <c r="D1092" s="1"/>
      <c r="E1092" s="1"/>
      <c r="F1092" s="1"/>
      <c r="G1092" s="1"/>
      <c r="H1092" s="1"/>
      <c r="I1092" s="1"/>
      <c r="J1092" s="1"/>
      <c r="K1092" s="18"/>
      <c r="L1092" s="1"/>
      <c r="M1092" s="1"/>
      <c r="N1092" s="1"/>
      <c r="O1092" s="61"/>
    </row>
    <row r="1093" spans="2:15" s="7" customFormat="1" x14ac:dyDescent="0.25">
      <c r="B1093" s="13"/>
      <c r="C1093" s="32"/>
      <c r="D1093" s="1"/>
      <c r="E1093" s="1"/>
      <c r="F1093" s="1"/>
      <c r="G1093" s="1"/>
      <c r="H1093" s="1"/>
      <c r="I1093" s="1"/>
      <c r="J1093" s="1"/>
      <c r="K1093" s="18"/>
      <c r="L1093" s="1"/>
      <c r="M1093" s="1"/>
      <c r="N1093" s="1"/>
      <c r="O1093" s="61"/>
    </row>
    <row r="1094" spans="2:15" s="7" customFormat="1" x14ac:dyDescent="0.25">
      <c r="B1094" s="13"/>
      <c r="C1094" s="32"/>
      <c r="D1094" s="1"/>
      <c r="E1094" s="1"/>
      <c r="F1094" s="1"/>
      <c r="G1094" s="1"/>
      <c r="H1094" s="1"/>
      <c r="I1094" s="1"/>
      <c r="J1094" s="1"/>
      <c r="K1094" s="18"/>
      <c r="L1094" s="1"/>
      <c r="M1094" s="1"/>
      <c r="N1094" s="1"/>
      <c r="O1094" s="61"/>
    </row>
    <row r="1095" spans="2:15" s="7" customFormat="1" x14ac:dyDescent="0.25">
      <c r="B1095" s="13"/>
      <c r="C1095" s="32"/>
      <c r="D1095" s="1"/>
      <c r="E1095" s="1"/>
      <c r="F1095" s="1"/>
      <c r="G1095" s="1"/>
      <c r="H1095" s="1"/>
      <c r="I1095" s="1"/>
      <c r="J1095" s="1"/>
      <c r="K1095" s="18"/>
      <c r="L1095" s="1"/>
      <c r="M1095" s="1"/>
      <c r="N1095" s="1"/>
      <c r="O1095" s="61"/>
    </row>
    <row r="1096" spans="2:15" s="7" customFormat="1" x14ac:dyDescent="0.25">
      <c r="B1096" s="13"/>
      <c r="C1096" s="32"/>
      <c r="D1096" s="1"/>
      <c r="E1096" s="1"/>
      <c r="F1096" s="1"/>
      <c r="G1096" s="1"/>
      <c r="H1096" s="1"/>
      <c r="I1096" s="1"/>
      <c r="J1096" s="1"/>
      <c r="K1096" s="18"/>
      <c r="L1096" s="1"/>
      <c r="M1096" s="1"/>
      <c r="N1096" s="1"/>
      <c r="O1096" s="61"/>
    </row>
    <row r="1097" spans="2:15" s="7" customFormat="1" x14ac:dyDescent="0.25">
      <c r="B1097" s="13"/>
      <c r="C1097" s="32"/>
      <c r="D1097" s="1"/>
      <c r="E1097" s="1"/>
      <c r="F1097" s="1"/>
      <c r="G1097" s="1"/>
      <c r="H1097" s="1"/>
      <c r="I1097" s="1"/>
      <c r="J1097" s="1"/>
      <c r="K1097" s="18"/>
      <c r="L1097" s="1"/>
      <c r="M1097" s="1"/>
      <c r="N1097" s="1"/>
      <c r="O1097" s="61"/>
    </row>
    <row r="1098" spans="2:15" s="7" customFormat="1" x14ac:dyDescent="0.25">
      <c r="B1098" s="13"/>
      <c r="C1098" s="32"/>
      <c r="D1098" s="1"/>
      <c r="E1098" s="1"/>
      <c r="F1098" s="1"/>
      <c r="G1098" s="1"/>
      <c r="H1098" s="1"/>
      <c r="I1098" s="1"/>
      <c r="J1098" s="1"/>
      <c r="K1098" s="18"/>
      <c r="L1098" s="1"/>
      <c r="M1098" s="1"/>
      <c r="N1098" s="1"/>
      <c r="O1098" s="61"/>
    </row>
    <row r="1099" spans="2:15" s="7" customFormat="1" x14ac:dyDescent="0.25">
      <c r="B1099" s="13"/>
      <c r="C1099" s="32"/>
      <c r="D1099" s="1"/>
      <c r="E1099" s="1"/>
      <c r="F1099" s="1"/>
      <c r="G1099" s="1"/>
      <c r="H1099" s="1"/>
      <c r="I1099" s="1"/>
      <c r="J1099" s="1"/>
      <c r="K1099" s="18"/>
      <c r="L1099" s="1"/>
      <c r="M1099" s="1"/>
      <c r="N1099" s="1"/>
      <c r="O1099" s="61"/>
    </row>
    <row r="1100" spans="2:15" s="7" customFormat="1" x14ac:dyDescent="0.25">
      <c r="B1100" s="13"/>
      <c r="C1100" s="32"/>
      <c r="D1100" s="1"/>
      <c r="E1100" s="1"/>
      <c r="F1100" s="1"/>
      <c r="G1100" s="1"/>
      <c r="H1100" s="1"/>
      <c r="I1100" s="1"/>
      <c r="J1100" s="1"/>
      <c r="K1100" s="18"/>
      <c r="L1100" s="1"/>
      <c r="M1100" s="1"/>
      <c r="N1100" s="1"/>
      <c r="O1100" s="61"/>
    </row>
    <row r="1101" spans="2:15" s="7" customFormat="1" x14ac:dyDescent="0.25">
      <c r="B1101" s="13"/>
      <c r="C1101" s="32"/>
      <c r="D1101" s="1"/>
      <c r="E1101" s="1"/>
      <c r="F1101" s="1"/>
      <c r="G1101" s="1"/>
      <c r="H1101" s="1"/>
      <c r="I1101" s="1"/>
      <c r="J1101" s="1"/>
      <c r="K1101" s="18"/>
      <c r="L1101" s="1"/>
      <c r="M1101" s="1"/>
      <c r="N1101" s="1"/>
      <c r="O1101" s="61"/>
    </row>
    <row r="1102" spans="2:15" s="7" customFormat="1" x14ac:dyDescent="0.25">
      <c r="B1102" s="13"/>
      <c r="C1102" s="32"/>
      <c r="D1102" s="1"/>
      <c r="E1102" s="1"/>
      <c r="F1102" s="1"/>
      <c r="G1102" s="1"/>
      <c r="H1102" s="1"/>
      <c r="I1102" s="1"/>
      <c r="J1102" s="1"/>
      <c r="K1102" s="18"/>
      <c r="L1102" s="1"/>
      <c r="M1102" s="1"/>
      <c r="N1102" s="1"/>
      <c r="O1102" s="61"/>
    </row>
    <row r="1103" spans="2:15" s="7" customFormat="1" x14ac:dyDescent="0.25">
      <c r="B1103" s="13"/>
      <c r="C1103" s="32"/>
      <c r="D1103" s="1"/>
      <c r="E1103" s="1"/>
      <c r="F1103" s="1"/>
      <c r="G1103" s="1"/>
      <c r="H1103" s="1"/>
      <c r="I1103" s="1"/>
      <c r="J1103" s="1"/>
      <c r="K1103" s="18"/>
      <c r="L1103" s="1"/>
      <c r="M1103" s="1"/>
      <c r="N1103" s="1"/>
      <c r="O1103" s="61"/>
    </row>
    <row r="1104" spans="2:15" s="7" customFormat="1" x14ac:dyDescent="0.25">
      <c r="B1104" s="13"/>
      <c r="C1104" s="32"/>
      <c r="D1104" s="1"/>
      <c r="E1104" s="1"/>
      <c r="F1104" s="1"/>
      <c r="G1104" s="1"/>
      <c r="H1104" s="1"/>
      <c r="I1104" s="1"/>
      <c r="J1104" s="1"/>
      <c r="K1104" s="18"/>
      <c r="L1104" s="1"/>
      <c r="M1104" s="1"/>
      <c r="N1104" s="1"/>
      <c r="O1104" s="61"/>
    </row>
    <row r="1105" spans="2:15" s="7" customFormat="1" x14ac:dyDescent="0.25">
      <c r="B1105" s="13"/>
      <c r="C1105" s="32"/>
      <c r="D1105" s="1"/>
      <c r="E1105" s="1"/>
      <c r="F1105" s="1"/>
      <c r="G1105" s="1"/>
      <c r="H1105" s="1"/>
      <c r="I1105" s="1"/>
      <c r="J1105" s="1"/>
      <c r="K1105" s="18"/>
      <c r="L1105" s="1"/>
      <c r="M1105" s="1"/>
      <c r="N1105" s="1"/>
      <c r="O1105" s="61"/>
    </row>
    <row r="1106" spans="2:15" s="7" customFormat="1" x14ac:dyDescent="0.25">
      <c r="B1106" s="13"/>
      <c r="C1106" s="32"/>
      <c r="D1106" s="1"/>
      <c r="E1106" s="1"/>
      <c r="F1106" s="1"/>
      <c r="G1106" s="1"/>
      <c r="H1106" s="1"/>
      <c r="I1106" s="1"/>
      <c r="J1106" s="1"/>
      <c r="K1106" s="18"/>
      <c r="L1106" s="1"/>
      <c r="M1106" s="1"/>
      <c r="N1106" s="1"/>
      <c r="O1106" s="61"/>
    </row>
    <row r="1107" spans="2:15" s="7" customFormat="1" x14ac:dyDescent="0.25">
      <c r="B1107" s="13"/>
      <c r="C1107" s="32"/>
      <c r="D1107" s="1"/>
      <c r="E1107" s="1"/>
      <c r="F1107" s="1"/>
      <c r="G1107" s="1"/>
      <c r="H1107" s="1"/>
      <c r="I1107" s="1"/>
      <c r="J1107" s="1"/>
      <c r="K1107" s="18"/>
      <c r="L1107" s="1"/>
      <c r="M1107" s="1"/>
      <c r="N1107" s="1"/>
      <c r="O1107" s="61"/>
    </row>
    <row r="1108" spans="2:15" s="7" customFormat="1" x14ac:dyDescent="0.25">
      <c r="B1108" s="13"/>
      <c r="C1108" s="32"/>
      <c r="D1108" s="1"/>
      <c r="E1108" s="1"/>
      <c r="F1108" s="1"/>
      <c r="G1108" s="1"/>
      <c r="H1108" s="1"/>
      <c r="I1108" s="1"/>
      <c r="J1108" s="1"/>
      <c r="K1108" s="18"/>
      <c r="L1108" s="1"/>
      <c r="M1108" s="1"/>
      <c r="N1108" s="1"/>
      <c r="O1108" s="61"/>
    </row>
    <row r="1109" spans="2:15" s="7" customFormat="1" x14ac:dyDescent="0.25">
      <c r="B1109" s="13"/>
      <c r="C1109" s="32"/>
      <c r="D1109" s="1"/>
      <c r="E1109" s="1"/>
      <c r="F1109" s="1"/>
      <c r="G1109" s="1"/>
      <c r="H1109" s="1"/>
      <c r="I1109" s="1"/>
      <c r="J1109" s="1"/>
      <c r="K1109" s="18"/>
      <c r="L1109" s="1"/>
      <c r="M1109" s="1"/>
      <c r="N1109" s="1"/>
      <c r="O1109" s="61"/>
    </row>
    <row r="1110" spans="2:15" s="7" customFormat="1" x14ac:dyDescent="0.25">
      <c r="B1110" s="13"/>
      <c r="C1110" s="32"/>
      <c r="D1110" s="1"/>
      <c r="E1110" s="1"/>
      <c r="F1110" s="1"/>
      <c r="G1110" s="1"/>
      <c r="H1110" s="1"/>
      <c r="I1110" s="1"/>
      <c r="J1110" s="1"/>
      <c r="K1110" s="18"/>
      <c r="L1110" s="1"/>
      <c r="M1110" s="1"/>
      <c r="N1110" s="1"/>
      <c r="O1110" s="61"/>
    </row>
    <row r="1111" spans="2:15" s="7" customFormat="1" x14ac:dyDescent="0.25">
      <c r="B1111" s="13"/>
      <c r="C1111" s="32"/>
      <c r="D1111" s="1"/>
      <c r="E1111" s="1"/>
      <c r="F1111" s="1"/>
      <c r="G1111" s="1"/>
      <c r="H1111" s="1"/>
      <c r="I1111" s="1"/>
      <c r="J1111" s="1"/>
      <c r="K1111" s="18"/>
      <c r="L1111" s="1"/>
      <c r="M1111" s="1"/>
      <c r="N1111" s="1"/>
      <c r="O1111" s="61"/>
    </row>
    <row r="1112" spans="2:15" s="7" customFormat="1" x14ac:dyDescent="0.25">
      <c r="B1112" s="13"/>
      <c r="C1112" s="32"/>
      <c r="D1112" s="1"/>
      <c r="E1112" s="1"/>
      <c r="F1112" s="1"/>
      <c r="G1112" s="1"/>
      <c r="H1112" s="1"/>
      <c r="I1112" s="1"/>
      <c r="J1112" s="1"/>
      <c r="K1112" s="18"/>
      <c r="L1112" s="1"/>
      <c r="M1112" s="1"/>
      <c r="N1112" s="1"/>
      <c r="O1112" s="61"/>
    </row>
    <row r="1113" spans="2:15" s="7" customFormat="1" x14ac:dyDescent="0.25">
      <c r="B1113" s="13"/>
      <c r="C1113" s="32"/>
      <c r="D1113" s="1"/>
      <c r="E1113" s="1"/>
      <c r="F1113" s="1"/>
      <c r="G1113" s="1"/>
      <c r="H1113" s="1"/>
      <c r="I1113" s="1"/>
      <c r="J1113" s="1"/>
      <c r="K1113" s="18"/>
      <c r="L1113" s="1"/>
      <c r="M1113" s="1"/>
      <c r="N1113" s="1"/>
      <c r="O1113" s="61"/>
    </row>
    <row r="1114" spans="2:15" s="7" customFormat="1" x14ac:dyDescent="0.25">
      <c r="B1114" s="13"/>
      <c r="C1114" s="32"/>
      <c r="D1114" s="1"/>
      <c r="E1114" s="1"/>
      <c r="F1114" s="1"/>
      <c r="G1114" s="1"/>
      <c r="H1114" s="1"/>
      <c r="I1114" s="1"/>
      <c r="J1114" s="1"/>
      <c r="K1114" s="18"/>
      <c r="L1114" s="1"/>
      <c r="M1114" s="1"/>
      <c r="N1114" s="1"/>
      <c r="O1114" s="61"/>
    </row>
    <row r="1115" spans="2:15" s="7" customFormat="1" x14ac:dyDescent="0.25">
      <c r="B1115" s="13"/>
      <c r="C1115" s="32"/>
      <c r="D1115" s="1"/>
      <c r="E1115" s="1"/>
      <c r="F1115" s="1"/>
      <c r="G1115" s="1"/>
      <c r="H1115" s="1"/>
      <c r="I1115" s="1"/>
      <c r="J1115" s="1"/>
      <c r="K1115" s="18"/>
      <c r="L1115" s="1"/>
      <c r="M1115" s="1"/>
      <c r="N1115" s="1"/>
      <c r="O1115" s="61"/>
    </row>
    <row r="1116" spans="2:15" s="7" customFormat="1" x14ac:dyDescent="0.25">
      <c r="B1116" s="13"/>
      <c r="C1116" s="32"/>
      <c r="D1116" s="1"/>
      <c r="E1116" s="1"/>
      <c r="F1116" s="1"/>
      <c r="G1116" s="1"/>
      <c r="H1116" s="1"/>
      <c r="I1116" s="1"/>
      <c r="J1116" s="1"/>
      <c r="K1116" s="18"/>
      <c r="L1116" s="1"/>
      <c r="M1116" s="1"/>
      <c r="N1116" s="1"/>
      <c r="O1116" s="61"/>
    </row>
  </sheetData>
  <mergeCells count="21">
    <mergeCell ref="A66:C66"/>
    <mergeCell ref="A4:B4"/>
    <mergeCell ref="A5:B5"/>
    <mergeCell ref="A8:N8"/>
    <mergeCell ref="A21:C21"/>
    <mergeCell ref="A22:N22"/>
    <mergeCell ref="A35:C35"/>
    <mergeCell ref="A36:N36"/>
    <mergeCell ref="A46:C46"/>
    <mergeCell ref="A47:N47"/>
    <mergeCell ref="A54:C54"/>
    <mergeCell ref="A55:N55"/>
    <mergeCell ref="A6:B6"/>
    <mergeCell ref="A67:N67"/>
    <mergeCell ref="A74:C74"/>
    <mergeCell ref="A75:N75"/>
    <mergeCell ref="A81:C81"/>
    <mergeCell ref="A83:C84"/>
    <mergeCell ref="D83:D84"/>
    <mergeCell ref="K83:K84"/>
    <mergeCell ref="F84:J84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60" fitToHeight="0" orientation="portrait" useFirstPageNumber="1" r:id="rId1"/>
  <rowBreaks count="1" manualBreakCount="1">
    <brk id="4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AC95C11E763441819A502EF48C36E4" ma:contentTypeVersion="9" ma:contentTypeDescription="Utwórz nowy dokument." ma:contentTypeScope="" ma:versionID="0a2ac4dd1721d52983a56c383bf2bcf8">
  <xsd:schema xmlns:xsd="http://www.w3.org/2001/XMLSchema" xmlns:xs="http://www.w3.org/2001/XMLSchema" xmlns:p="http://schemas.microsoft.com/office/2006/metadata/properties" xmlns:ns2="99e635ba-19a1-4ab2-8ffe-6aacd53068ea" targetNamespace="http://schemas.microsoft.com/office/2006/metadata/properties" ma:root="true" ma:fieldsID="2abfc8347d9ed2d75399ed5925e538c8" ns2:_="">
    <xsd:import namespace="99e635ba-19a1-4ab2-8ffe-6aacd5306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635ba-19a1-4ab2-8ffe-6aacd5306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83C3A-5FA8-4EE4-B3DB-D705E04B86E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9e635ba-19a1-4ab2-8ffe-6aacd53068ea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965C71-F776-4D03-9E5A-31CDF4B5A3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52EDD-A103-46AC-B9CA-725EF71B4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635ba-19a1-4ab2-8ffe-6aacd5306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IT in business </vt:lpstr>
      <vt:lpstr>Internet technologies and graph</vt:lpstr>
      <vt:lpstr>Computer networks and cybersec</vt:lpstr>
      <vt:lpstr>Programming and mobile techn</vt:lpstr>
      <vt:lpstr>'Computer networks and cybersec'!Obszar_wydruku</vt:lpstr>
      <vt:lpstr>'Internet technologies and graph'!Obszar_wydruku</vt:lpstr>
      <vt:lpstr>'IT in business '!Obszar_wydruku</vt:lpstr>
      <vt:lpstr>'Programming and mobile techn'!Obszar_wydruku</vt:lpstr>
      <vt:lpstr>'Computer networks and cybersec'!Tytuły_wydruku</vt:lpstr>
      <vt:lpstr>'Internet technologies and graph'!Tytuły_wydruku</vt:lpstr>
      <vt:lpstr>'IT in business '!Tytuły_wydruku</vt:lpstr>
      <vt:lpstr>'Programming and mobile techn'!Tytuły_wydruku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Pietraszuk</dc:creator>
  <cp:lastModifiedBy>Ewelina Melaniuk</cp:lastModifiedBy>
  <cp:revision>2</cp:revision>
  <cp:lastPrinted>2021-06-02T12:36:28Z</cp:lastPrinted>
  <dcterms:created xsi:type="dcterms:W3CDTF">2013-07-03T09:01:52Z</dcterms:created>
  <dcterms:modified xsi:type="dcterms:W3CDTF">2021-06-02T12:36:30Z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WorkbookGuid">
    <vt:lpwstr>ba5233bc-9a83-4855-a447-074adb5f62a8</vt:lpwstr>
  </property>
  <property fmtid="{D5CDD505-2E9C-101B-9397-08002B2CF9AE}" pid="4" name="ContentTypeId">
    <vt:lpwstr>0x010100C2AC95C11E763441819A502EF48C36E4</vt:lpwstr>
  </property>
</Properties>
</file>